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Komercijos_direktorius\EAR_sk\INVESTICINIAI PROJEKTAI\2022 SGDT pajegumu didinimas\OS dokumentai\"/>
    </mc:Choice>
  </mc:AlternateContent>
  <xr:revisionPtr revIDLastSave="0" documentId="13_ncr:1_{F263B486-F9D8-4ECE-8519-D94BC50B06E7}" xr6:coauthVersionLast="47" xr6:coauthVersionMax="47" xr10:uidLastSave="{00000000-0000-0000-0000-000000000000}"/>
  <bookViews>
    <workbookView xWindow="-108" yWindow="-108" windowWidth="23256" windowHeight="12576" tabRatio="872" firstSheet="1" activeTab="1" xr2:uid="{74507F19-F111-4EFD-95CA-29DB44765D3F}"/>
  </bookViews>
  <sheets>
    <sheet name="additional" sheetId="12" state="hidden" r:id="rId1"/>
    <sheet name="Participant's details" sheetId="1" r:id="rId2"/>
    <sheet name="1.1. OPEN_SEASON procedure " sheetId="13" r:id="rId3"/>
    <sheet name="1.3. TSO tariffs and other"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3" l="1"/>
  <c r="H24" i="13"/>
  <c r="R24" i="13" s="1"/>
  <c r="H25" i="13"/>
  <c r="H26" i="13"/>
  <c r="H27" i="13"/>
  <c r="H28" i="13"/>
  <c r="H29" i="13"/>
  <c r="H30" i="13"/>
  <c r="H31" i="13"/>
  <c r="H32" i="13"/>
  <c r="H33" i="13"/>
  <c r="H34" i="13"/>
  <c r="H35" i="13"/>
  <c r="H36" i="13"/>
  <c r="H37" i="13"/>
  <c r="H38" i="13"/>
  <c r="H39" i="13"/>
  <c r="H40" i="13"/>
  <c r="H22" i="13"/>
  <c r="I16" i="12" s="1"/>
  <c r="I23" i="12"/>
  <c r="R41" i="13"/>
  <c r="R22" i="13" l="1"/>
  <c r="I7" i="12"/>
  <c r="I15" i="12"/>
  <c r="I9" i="12"/>
  <c r="I17" i="12"/>
  <c r="I10" i="12"/>
  <c r="I18" i="12"/>
  <c r="I11" i="12"/>
  <c r="I19" i="12"/>
  <c r="I4" i="12"/>
  <c r="I12" i="12"/>
  <c r="I20" i="12"/>
  <c r="I8" i="12"/>
  <c r="I5" i="12"/>
  <c r="I13" i="12"/>
  <c r="I21" i="12"/>
  <c r="I6" i="12"/>
  <c r="I14" i="12"/>
  <c r="I22" i="12"/>
  <c r="R25" i="13"/>
  <c r="R27" i="13"/>
  <c r="R28" i="13"/>
  <c r="R29" i="13"/>
  <c r="R30" i="13"/>
  <c r="R31" i="13"/>
  <c r="R32" i="13"/>
  <c r="R33" i="13"/>
  <c r="R34" i="13"/>
  <c r="R35" i="13"/>
  <c r="R36" i="13"/>
  <c r="R37" i="13"/>
  <c r="R38" i="13"/>
  <c r="R39" i="13"/>
  <c r="R40" i="13"/>
  <c r="D41" i="13" l="1"/>
  <c r="E5" i="13"/>
  <c r="E5" i="9" l="1"/>
  <c r="R23" i="13" l="1"/>
</calcChain>
</file>

<file path=xl/sharedStrings.xml><?xml version="1.0" encoding="utf-8"?>
<sst xmlns="http://schemas.openxmlformats.org/spreadsheetml/2006/main" count="174" uniqueCount="51">
  <si>
    <t>MWh</t>
  </si>
  <si>
    <t>yes</t>
  </si>
  <si>
    <t>no</t>
  </si>
  <si>
    <t>IF($O$28="yes";IF($M$28="yes";IF($Q$28="yes";IF(L29&lt;=H29;H29-(L29+P29);0);0);0);0)</t>
  </si>
  <si>
    <t>PARTICIPANT'S DETAILS</t>
  </si>
  <si>
    <t>Name</t>
  </si>
  <si>
    <t>Address</t>
  </si>
  <si>
    <t>City, postal code</t>
  </si>
  <si>
    <t>Country</t>
  </si>
  <si>
    <t>Name of the register and the number under which the company is registered</t>
  </si>
  <si>
    <t>Tax No. (if any)</t>
  </si>
  <si>
    <t>Surname and first name of the authorised contact person</t>
  </si>
  <si>
    <t>Telephone</t>
  </si>
  <si>
    <t>E-mail</t>
  </si>
  <si>
    <t>By signing the Questionnaire, the Participant accepts all the conditions of the non-binding Phase of Klaipeda LNG terminal Open-season procedure, without reservations.</t>
  </si>
  <si>
    <t>For and on behalf of the Participant:</t>
  </si>
  <si>
    <t>Date:</t>
  </si>
  <si>
    <t>Name:</t>
  </si>
  <si>
    <t>Title:</t>
  </si>
  <si>
    <t/>
  </si>
  <si>
    <t>Place, date</t>
  </si>
  <si>
    <t>signature of an authorised representative of the Company</t>
  </si>
  <si>
    <t>PARTICIPANT</t>
  </si>
  <si>
    <t xml:space="preserve">1.       Would your company be interested in additional (e. i. In addition to the capacity your company already hold) Klaipėda LNG terminal capacity as well as in transmission system capacity booking: </t>
  </si>
  <si>
    <t xml:space="preserve"> Please fill in the table below by specifying annual quantities for each consecutive years. </t>
  </si>
  <si>
    <t>YEAR (Jan.-Jan.)</t>
  </si>
  <si>
    <t>Regasification capacity at Klaipėda LNG terminal</t>
  </si>
  <si>
    <t>MWh/year</t>
  </si>
  <si>
    <t>MWh/day</t>
  </si>
  <si>
    <t>Total</t>
  </si>
  <si>
    <t>MARKET ENGAGEMENT PHASE OF KLAIPEDA LNG TERMINAL OPEN-SEASON PROCEDURE FOR LONG-TERM CAPACITY ALLOCATION - QUESTIONNAIRE #1</t>
  </si>
  <si>
    <t xml:space="preserve">TSO tariffs and other </t>
  </si>
  <si>
    <t xml:space="preserve">1. </t>
  </si>
  <si>
    <t xml:space="preserve">2. </t>
  </si>
  <si>
    <t xml:space="preserve">3. </t>
  </si>
  <si>
    <t>Transmission capacity at Klaipėda LNGT the ENTRY point</t>
  </si>
  <si>
    <t>If yes,  please specify for how long.</t>
  </si>
  <si>
    <t>Transmission capacity at EXIT Point Santaka be needed [Direction - Poland]</t>
  </si>
  <si>
    <t>Transmission capacity at EXIT Point Kiemenai [Direction - Latvia]</t>
  </si>
  <si>
    <t>Transmission capacity at domestic EXIT Point [Direction - Lithunia]</t>
  </si>
  <si>
    <t>Year</t>
  </si>
  <si>
    <t>Units</t>
  </si>
  <si>
    <t>4. Contact details of the person who can be reached for any further clarifications on information provided, and/or consultations on further structuring of Open Season.</t>
  </si>
  <si>
    <t>YES</t>
  </si>
  <si>
    <t>NO</t>
  </si>
  <si>
    <t>NON-BINDING PHASE OF OPEN SEASON PROCEDURE FOR THE EXPANSION OF EXISTING LNG IMPORT CAPACITY IN KLAIPĖDA LNG TERMINAL - QUESTIONNAIRE #1</t>
  </si>
  <si>
    <t>Non-binding phase of Open Season procedure is exclusively dedicated for assessing the demand of the Expanded Capacity and therefore, implementation of the Project despite the expressed demand level is at the Operators disposal and depends on the final investments decisions made by the Operators.</t>
  </si>
  <si>
    <t>The Questionnaire is submitted as part of the non-binding Phase of Klaipeda LNG terminal Open Season procedure related to the expansion of existing LNG import capacity in Klaipėda LNG terminal. If the results of the non-binding phase of the Open Season will be non-satisfactory (i. e. potential demand does not give any preconditions for economically rational investments), the Operators shall suspend the Open Season Procedure and shall discuss further actions.</t>
  </si>
  <si>
    <r>
      <t xml:space="preserve">3. Please provide any other comments, and/or your considerations, related to potential capacity bookings in LNG terminal in Klaipėda and transmission network, and which you find relevant for further organizing </t>
    </r>
    <r>
      <rPr>
        <b/>
        <sz val="11"/>
        <color theme="1" tint="0.34998626667073579"/>
        <rFont val="Baskervville"/>
        <charset val="186"/>
      </rPr>
      <t>binding Open Season</t>
    </r>
    <r>
      <rPr>
        <sz val="11"/>
        <color theme="1" tint="0.34998626667073579"/>
        <rFont val="Baskervville"/>
        <charset val="186"/>
      </rPr>
      <t xml:space="preserve"> phase and structuring capacity booking solutions.</t>
    </r>
  </si>
  <si>
    <t>Non-binding Open Season  phase related questions</t>
  </si>
  <si>
    <r>
      <t xml:space="preserve">2.       Based on your answer on the first question, what would be your annual regasification demand (MWh/year) for each consecutive years? Minimal request for regasification capacity is 1 000 000 MWh/year, transmission capacity at Klaipėda LNGT ENTRY point is </t>
    </r>
    <r>
      <rPr>
        <sz val="12"/>
        <color theme="1" tint="0.499984740745262"/>
        <rFont val="Baskervville"/>
        <charset val="186"/>
      </rPr>
      <t>automatical</t>
    </r>
    <r>
      <rPr>
        <sz val="12"/>
        <rFont val="Baskervville"/>
        <charset val="186"/>
      </rPr>
      <t>ly c</t>
    </r>
    <r>
      <rPr>
        <sz val="12"/>
        <color theme="1" tint="0.34998626667073579"/>
        <rFont val="Baskervville"/>
        <charset val="186"/>
      </rPr>
      <t>alculated in accordance with chosen regasification capacity at Klaipėda LNG terminal. Transmission capacity at EXIT points in total cannot exeed capacity at ENTRY point. 
Only additional demand shall be identified (e. y. please do not consider Capacities your company already hold in Klaipėda LNG terminal).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</si>
</sst>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z_ł_-;\-* #,##0.00\ _z_ł_-;_-* &quot;-&quot;??\ _z_ł_-;_-@_-"/>
    <numFmt numFmtId="165" formatCode="_-* #,##0_-;\-* #,##0_-;_-* &quot;-&quot;??_-;_-@_-"/>
  </numFmts>
  <fonts count="27">
    <font>
      <sz val="11"/>
      <color theme="1"/>
      <name val="Segoe UI"/>
      <family val="2"/>
      <charset val="186"/>
    </font>
    <font>
      <sz val="11"/>
      <color theme="1"/>
      <name val="Segoe UI"/>
      <family val="2"/>
      <charset val="186"/>
    </font>
    <font>
      <sz val="10"/>
      <name val="Arial"/>
      <family val="2"/>
      <charset val="238"/>
    </font>
    <font>
      <sz val="11"/>
      <color theme="1"/>
      <name val="Czcionka tekstu podstawowego"/>
      <family val="2"/>
      <charset val="238"/>
    </font>
    <font>
      <sz val="18"/>
      <name val="Century Gothic"/>
      <family val="2"/>
      <charset val="186"/>
    </font>
    <font>
      <sz val="11"/>
      <color theme="1"/>
      <name val="Segoe UI Semilight"/>
      <family val="2"/>
      <charset val="186"/>
    </font>
    <font>
      <sz val="12"/>
      <color theme="1"/>
      <name val="Segoe UI Semilight"/>
      <family val="2"/>
      <charset val="186"/>
    </font>
    <font>
      <sz val="12"/>
      <name val="Segoe UI Semilight"/>
      <family val="2"/>
      <charset val="186"/>
    </font>
    <font>
      <sz val="12"/>
      <color theme="0"/>
      <name val="Segoe UI Semibold"/>
      <family val="2"/>
      <charset val="186"/>
    </font>
    <font>
      <sz val="16"/>
      <color theme="0"/>
      <name val="Segoe UI Semibold"/>
      <family val="2"/>
      <charset val="186"/>
    </font>
    <font>
      <sz val="11"/>
      <color theme="1"/>
      <name val="Calibri"/>
      <family val="2"/>
      <charset val="186"/>
    </font>
    <font>
      <b/>
      <u/>
      <sz val="12"/>
      <name val="Segoe UI Semilight"/>
      <family val="2"/>
      <charset val="186"/>
    </font>
    <font>
      <sz val="11"/>
      <color theme="1"/>
      <name val="Segoe UI Semibold"/>
      <family val="2"/>
      <charset val="186"/>
    </font>
    <font>
      <sz val="11"/>
      <color theme="1" tint="0.34998626667073579"/>
      <name val="Baskervville"/>
      <charset val="186"/>
    </font>
    <font>
      <sz val="12"/>
      <color theme="1" tint="0.34998626667073579"/>
      <name val="Baskervville"/>
      <charset val="186"/>
    </font>
    <font>
      <b/>
      <u/>
      <sz val="12"/>
      <color theme="1" tint="0.34998626667073579"/>
      <name val="Baskervville"/>
      <charset val="186"/>
    </font>
    <font>
      <b/>
      <sz val="11"/>
      <color theme="1" tint="0.34998626667073579"/>
      <name val="Baskervville"/>
      <charset val="186"/>
    </font>
    <font>
      <b/>
      <sz val="12"/>
      <color theme="1" tint="0.34998626667073579"/>
      <name val="Baskervville"/>
      <charset val="186"/>
    </font>
    <font>
      <b/>
      <sz val="16"/>
      <color theme="1" tint="0.34998626667073579"/>
      <name val="Baskervville"/>
      <charset val="186"/>
    </font>
    <font>
      <sz val="11"/>
      <color theme="1"/>
      <name val="Baskervville"/>
      <charset val="186"/>
    </font>
    <font>
      <sz val="12"/>
      <name val="Baskervville"/>
      <charset val="186"/>
    </font>
    <font>
      <sz val="12"/>
      <color theme="1"/>
      <name val="Baskervville"/>
      <charset val="186"/>
    </font>
    <font>
      <b/>
      <sz val="12"/>
      <color indexed="10"/>
      <name val="Baskervville"/>
      <charset val="186"/>
    </font>
    <font>
      <sz val="8"/>
      <color rgb="FFC00000"/>
      <name val="Baskervville"/>
      <charset val="186"/>
    </font>
    <font>
      <sz val="12"/>
      <color rgb="FFFF0000"/>
      <name val="Baskervville"/>
      <charset val="186"/>
    </font>
    <font>
      <sz val="11"/>
      <color rgb="FFFF0000"/>
      <name val="Baskervville"/>
      <charset val="186"/>
    </font>
    <font>
      <sz val="12"/>
      <color theme="1" tint="0.499984740745262"/>
      <name val="Baskervville"/>
      <charset val="186"/>
    </font>
  </fonts>
  <fills count="8">
    <fill>
      <patternFill patternType="none"/>
    </fill>
    <fill>
      <patternFill patternType="gray125"/>
    </fill>
    <fill>
      <patternFill patternType="solid">
        <fgColor rgb="FF003E51"/>
        <bgColor indexed="64"/>
      </patternFill>
    </fill>
    <fill>
      <patternFill patternType="solid">
        <fgColor theme="0"/>
        <bgColor indexed="64"/>
      </patternFill>
    </fill>
    <fill>
      <patternFill patternType="solid">
        <fgColor rgb="FF5B869D"/>
        <bgColor indexed="64"/>
      </patternFill>
    </fill>
    <fill>
      <patternFill patternType="solid">
        <fgColor rgb="FF67C08B"/>
        <bgColor indexed="64"/>
      </patternFill>
    </fill>
    <fill>
      <patternFill patternType="solid">
        <fgColor rgb="FFAFD1CA"/>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3" fillId="0" borderId="0"/>
    <xf numFmtId="164"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4" fillId="0" borderId="0" xfId="1" applyFont="1" applyProtection="1">
      <protection locked="0"/>
    </xf>
    <xf numFmtId="0" fontId="5" fillId="0" borderId="0" xfId="0" applyFont="1"/>
    <xf numFmtId="0" fontId="0" fillId="3" borderId="0" xfId="0" applyFill="1"/>
    <xf numFmtId="0" fontId="6" fillId="3" borderId="0" xfId="0" applyFont="1" applyFill="1"/>
    <xf numFmtId="0" fontId="6" fillId="3" borderId="0" xfId="2" applyFont="1" applyFill="1" applyAlignment="1" applyProtection="1">
      <alignment horizontal="left" vertical="center" wrapText="1"/>
      <protection locked="0"/>
    </xf>
    <xf numFmtId="0" fontId="7" fillId="3" borderId="0" xfId="1" applyFont="1" applyFill="1" applyAlignment="1">
      <alignment horizontal="right"/>
    </xf>
    <xf numFmtId="0" fontId="7" fillId="3" borderId="0" xfId="1" applyFont="1" applyFill="1"/>
    <xf numFmtId="0" fontId="5" fillId="3" borderId="0" xfId="0" applyFont="1" applyFill="1"/>
    <xf numFmtId="0" fontId="11" fillId="3" borderId="0" xfId="1" applyFont="1" applyFill="1" applyAlignment="1">
      <alignment horizontal="left"/>
    </xf>
    <xf numFmtId="0" fontId="0" fillId="3" borderId="0" xfId="0" applyFill="1" applyAlignment="1">
      <alignment horizontal="center"/>
    </xf>
    <xf numFmtId="0" fontId="12" fillId="3" borderId="0" xfId="0" applyFont="1" applyFill="1"/>
    <xf numFmtId="0" fontId="10" fillId="3" borderId="0" xfId="0" applyFont="1" applyFill="1" applyAlignment="1">
      <alignment horizontal="left" vertical="center"/>
    </xf>
    <xf numFmtId="165" fontId="0" fillId="0" borderId="0" xfId="4" applyNumberFormat="1" applyFont="1"/>
    <xf numFmtId="0" fontId="13" fillId="3" borderId="0" xfId="0" applyFont="1" applyFill="1"/>
    <xf numFmtId="0" fontId="13" fillId="0" borderId="0" xfId="0" applyFont="1"/>
    <xf numFmtId="0" fontId="14" fillId="3" borderId="0" xfId="1" applyFont="1" applyFill="1" applyAlignment="1">
      <alignment horizontal="right"/>
    </xf>
    <xf numFmtId="0" fontId="14" fillId="3" borderId="0" xfId="1" applyFont="1" applyFill="1"/>
    <xf numFmtId="0" fontId="14" fillId="3" borderId="0" xfId="0" applyFont="1" applyFill="1"/>
    <xf numFmtId="0" fontId="15" fillId="3" borderId="0" xfId="1" applyFont="1" applyFill="1" applyAlignment="1">
      <alignment horizontal="left"/>
    </xf>
    <xf numFmtId="0" fontId="14" fillId="3" borderId="0" xfId="2" applyFont="1" applyFill="1" applyAlignment="1" applyProtection="1">
      <alignment horizontal="left" vertical="center" wrapText="1"/>
      <protection locked="0"/>
    </xf>
    <xf numFmtId="0" fontId="16" fillId="3" borderId="0" xfId="0" applyFont="1" applyFill="1" applyAlignment="1">
      <alignment horizontal="right"/>
    </xf>
    <xf numFmtId="0" fontId="16" fillId="3" borderId="0" xfId="0" applyFont="1" applyFill="1"/>
    <xf numFmtId="0" fontId="14" fillId="3" borderId="0" xfId="0" applyFont="1" applyFill="1" applyAlignment="1">
      <alignment vertical="center"/>
    </xf>
    <xf numFmtId="0" fontId="17" fillId="6" borderId="10"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6" borderId="10" xfId="0" applyFont="1" applyFill="1" applyBorder="1" applyAlignment="1">
      <alignment horizontal="right"/>
    </xf>
    <xf numFmtId="0" fontId="17" fillId="6" borderId="10" xfId="0" applyFont="1" applyFill="1" applyBorder="1"/>
    <xf numFmtId="0" fontId="14" fillId="5" borderId="10" xfId="0" applyFont="1" applyFill="1" applyBorder="1"/>
    <xf numFmtId="0" fontId="17" fillId="5" borderId="10" xfId="0" applyFont="1" applyFill="1" applyBorder="1" applyAlignment="1">
      <alignment horizontal="center" vertical="center"/>
    </xf>
    <xf numFmtId="0" fontId="14" fillId="5" borderId="10" xfId="0" applyFont="1" applyFill="1" applyBorder="1" applyAlignment="1">
      <alignment horizontal="center" vertical="center"/>
    </xf>
    <xf numFmtId="0" fontId="14" fillId="3" borderId="0" xfId="0" applyFont="1" applyFill="1" applyAlignment="1">
      <alignment horizontal="center" vertical="center"/>
    </xf>
    <xf numFmtId="0" fontId="13" fillId="7" borderId="0" xfId="0" applyFont="1" applyFill="1"/>
    <xf numFmtId="0" fontId="19" fillId="3" borderId="0" xfId="0" applyFont="1" applyFill="1"/>
    <xf numFmtId="0" fontId="14" fillId="7" borderId="0" xfId="0" applyFont="1" applyFill="1"/>
    <xf numFmtId="0" fontId="20" fillId="3" borderId="1" xfId="1" applyFont="1" applyFill="1" applyBorder="1" applyAlignment="1">
      <alignment horizontal="right"/>
    </xf>
    <xf numFmtId="0" fontId="20" fillId="3" borderId="1" xfId="1" applyFont="1" applyFill="1" applyBorder="1"/>
    <xf numFmtId="0" fontId="21" fillId="3" borderId="0" xfId="0" applyFont="1" applyFill="1"/>
    <xf numFmtId="0" fontId="20" fillId="3" borderId="3" xfId="1" applyFont="1" applyFill="1" applyBorder="1" applyAlignment="1">
      <alignment horizontal="right"/>
    </xf>
    <xf numFmtId="0" fontId="20" fillId="3" borderId="3" xfId="1" applyFont="1" applyFill="1" applyBorder="1"/>
    <xf numFmtId="0" fontId="21" fillId="3" borderId="0" xfId="2" applyFont="1" applyFill="1" applyAlignment="1">
      <alignment vertical="center" wrapText="1"/>
    </xf>
    <xf numFmtId="0" fontId="21" fillId="3" borderId="0" xfId="2" applyFont="1" applyFill="1" applyAlignment="1">
      <alignment horizontal="left" vertical="center" wrapText="1"/>
    </xf>
    <xf numFmtId="0" fontId="21" fillId="3" borderId="0" xfId="2" applyFont="1" applyFill="1" applyAlignment="1" applyProtection="1">
      <alignment horizontal="left" vertical="center" wrapText="1"/>
      <protection locked="0"/>
    </xf>
    <xf numFmtId="0" fontId="21" fillId="3" borderId="0" xfId="2" applyFont="1" applyFill="1" applyProtection="1">
      <protection locked="0"/>
    </xf>
    <xf numFmtId="0" fontId="22" fillId="3" borderId="1" xfId="1" applyFont="1" applyFill="1" applyBorder="1" applyProtection="1">
      <protection locked="0"/>
    </xf>
    <xf numFmtId="0" fontId="20" fillId="3" borderId="0" xfId="1" applyFont="1" applyFill="1" applyProtection="1">
      <protection locked="0"/>
    </xf>
    <xf numFmtId="0" fontId="20" fillId="3" borderId="2" xfId="1" applyFont="1" applyFill="1" applyBorder="1" applyProtection="1">
      <protection locked="0"/>
    </xf>
    <xf numFmtId="0" fontId="17" fillId="7" borderId="0" xfId="0" applyFont="1" applyFill="1"/>
    <xf numFmtId="165" fontId="17" fillId="6" borderId="10" xfId="4" applyNumberFormat="1" applyFont="1" applyFill="1" applyBorder="1"/>
    <xf numFmtId="165" fontId="14" fillId="5" borderId="10" xfId="4" applyNumberFormat="1" applyFont="1" applyFill="1" applyBorder="1" applyAlignment="1">
      <alignment horizontal="center" vertical="center"/>
    </xf>
    <xf numFmtId="0" fontId="23" fillId="3" borderId="0" xfId="0" applyFont="1" applyFill="1" applyAlignment="1">
      <alignment wrapText="1"/>
    </xf>
    <xf numFmtId="0" fontId="23" fillId="3" borderId="0" xfId="0" applyFont="1" applyFill="1"/>
    <xf numFmtId="0" fontId="17" fillId="6" borderId="10" xfId="0" applyFont="1" applyFill="1" applyBorder="1" applyAlignment="1">
      <alignment horizontal="center" vertical="center"/>
    </xf>
    <xf numFmtId="165" fontId="14" fillId="3" borderId="10" xfId="4" applyNumberFormat="1" applyFont="1" applyFill="1" applyBorder="1" applyAlignment="1">
      <alignment vertical="center"/>
    </xf>
    <xf numFmtId="0" fontId="14" fillId="3" borderId="10" xfId="0" applyFont="1" applyFill="1" applyBorder="1" applyAlignment="1">
      <alignment vertical="center"/>
    </xf>
    <xf numFmtId="165" fontId="14" fillId="3" borderId="0" xfId="0" applyNumberFormat="1" applyFont="1" applyFill="1" applyAlignment="1">
      <alignment vertical="center"/>
    </xf>
    <xf numFmtId="9" fontId="0" fillId="0" borderId="0" xfId="5" applyFont="1"/>
    <xf numFmtId="0" fontId="18" fillId="3" borderId="0" xfId="0" applyFont="1" applyFill="1" applyAlignment="1">
      <alignment horizontal="center" vertical="center" wrapText="1"/>
    </xf>
    <xf numFmtId="0" fontId="17" fillId="3" borderId="0" xfId="0" applyFont="1" applyFill="1" applyAlignment="1">
      <alignment horizontal="center" vertical="center" wrapText="1"/>
    </xf>
    <xf numFmtId="165" fontId="14" fillId="3" borderId="10" xfId="0" applyNumberFormat="1" applyFont="1" applyFill="1" applyBorder="1" applyAlignment="1">
      <alignment vertical="center"/>
    </xf>
    <xf numFmtId="0" fontId="25" fillId="3" borderId="0" xfId="0" applyFont="1" applyFill="1"/>
    <xf numFmtId="0" fontId="24" fillId="3" borderId="0" xfId="2" applyFont="1" applyFill="1" applyAlignment="1" applyProtection="1">
      <alignment horizontal="left" vertical="center" wrapText="1"/>
      <protection locked="0"/>
    </xf>
    <xf numFmtId="0" fontId="13" fillId="3" borderId="0" xfId="0" applyFont="1" applyFill="1" applyBorder="1" applyAlignment="1"/>
    <xf numFmtId="0" fontId="14" fillId="7" borderId="10" xfId="0" applyFont="1" applyFill="1" applyBorder="1" applyAlignment="1">
      <alignment vertical="center"/>
    </xf>
    <xf numFmtId="0" fontId="14" fillId="3" borderId="0" xfId="0" applyFont="1" applyFill="1" applyAlignment="1">
      <alignment vertical="center" wrapText="1"/>
    </xf>
    <xf numFmtId="0" fontId="13" fillId="3" borderId="8" xfId="0" applyFont="1" applyFill="1" applyBorder="1" applyAlignment="1"/>
    <xf numFmtId="0" fontId="13" fillId="3" borderId="0" xfId="0" applyFont="1" applyFill="1" applyBorder="1"/>
    <xf numFmtId="0" fontId="13" fillId="3" borderId="0" xfId="0" applyFont="1" applyFill="1" applyAlignment="1">
      <alignment wrapText="1"/>
    </xf>
    <xf numFmtId="0" fontId="18" fillId="7" borderId="0" xfId="0" applyFont="1" applyFill="1" applyAlignment="1">
      <alignment horizontal="center" vertical="center" wrapText="1"/>
    </xf>
    <xf numFmtId="0" fontId="21" fillId="0" borderId="0" xfId="2" applyFont="1" applyFill="1" applyAlignment="1">
      <alignment horizontal="left" vertical="top" wrapText="1"/>
    </xf>
    <xf numFmtId="0" fontId="21" fillId="3" borderId="0" xfId="2" applyFont="1" applyFill="1" applyAlignment="1">
      <alignment horizontal="left" vertical="center" wrapText="1"/>
    </xf>
    <xf numFmtId="0" fontId="13" fillId="3" borderId="4" xfId="0" applyFont="1" applyFill="1" applyBorder="1" applyAlignment="1">
      <alignment horizontal="center"/>
    </xf>
    <xf numFmtId="0" fontId="13" fillId="3" borderId="2" xfId="0" applyFont="1" applyFill="1" applyBorder="1" applyAlignment="1">
      <alignment horizontal="center"/>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3" borderId="1" xfId="0" applyFont="1" applyFill="1" applyBorder="1" applyAlignment="1">
      <alignment horizontal="center"/>
    </xf>
    <xf numFmtId="0" fontId="13" fillId="3" borderId="7" xfId="0" applyFont="1" applyFill="1" applyBorder="1" applyAlignment="1">
      <alignment horizontal="center"/>
    </xf>
    <xf numFmtId="0" fontId="13" fillId="3" borderId="0" xfId="0" applyFont="1" applyFill="1" applyAlignment="1">
      <alignment horizontal="left" wrapText="1"/>
    </xf>
    <xf numFmtId="0" fontId="23" fillId="3" borderId="8" xfId="0" applyFont="1" applyFill="1" applyBorder="1" applyAlignment="1">
      <alignment horizontal="center" vertical="center" wrapText="1"/>
    </xf>
    <xf numFmtId="0" fontId="23" fillId="3" borderId="0" xfId="0" applyFont="1" applyFill="1" applyAlignment="1">
      <alignment horizontal="center" vertical="center" wrapText="1"/>
    </xf>
    <xf numFmtId="0" fontId="17" fillId="7" borderId="0" xfId="0" applyFont="1" applyFill="1" applyAlignment="1">
      <alignment horizontal="right"/>
    </xf>
    <xf numFmtId="0" fontId="14" fillId="7" borderId="0" xfId="0" applyFont="1" applyFill="1" applyAlignment="1">
      <alignment horizontal="center"/>
    </xf>
    <xf numFmtId="0" fontId="14" fillId="0" borderId="0" xfId="0" applyFont="1" applyAlignment="1">
      <alignment horizontal="left" vertical="center" wrapText="1"/>
    </xf>
    <xf numFmtId="0" fontId="14" fillId="3" borderId="0" xfId="0" applyFont="1" applyFill="1" applyAlignment="1">
      <alignment horizontal="left" vertical="center" wrapText="1"/>
    </xf>
    <xf numFmtId="0" fontId="0" fillId="3" borderId="4" xfId="0" applyFill="1" applyBorder="1" applyAlignment="1">
      <alignment horizontal="center"/>
    </xf>
    <xf numFmtId="0" fontId="0" fillId="3" borderId="2" xfId="0"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1" xfId="0" applyFill="1" applyBorder="1" applyAlignment="1">
      <alignment horizontal="center"/>
    </xf>
    <xf numFmtId="0" fontId="0" fillId="3" borderId="7" xfId="0" applyFill="1" applyBorder="1" applyAlignment="1">
      <alignment horizontal="center"/>
    </xf>
    <xf numFmtId="0" fontId="12" fillId="0" borderId="0" xfId="0" applyFont="1" applyAlignment="1">
      <alignment horizontal="left" vertical="center" wrapText="1"/>
    </xf>
    <xf numFmtId="0" fontId="9" fillId="2" borderId="0" xfId="0" applyFont="1" applyFill="1" applyAlignment="1">
      <alignment horizontal="center" vertical="center" wrapText="1"/>
    </xf>
    <xf numFmtId="0" fontId="8" fillId="4" borderId="0" xfId="0" applyFont="1" applyFill="1" applyAlignment="1">
      <alignment horizontal="right"/>
    </xf>
    <xf numFmtId="0" fontId="8" fillId="4" borderId="0" xfId="0" applyFont="1" applyFill="1" applyAlignment="1">
      <alignment horizontal="center"/>
    </xf>
    <xf numFmtId="0" fontId="13" fillId="0" borderId="0" xfId="0" applyFont="1" applyFill="1"/>
  </cellXfs>
  <cellStyles count="6">
    <cellStyle name="Comma" xfId="4" builtinId="3"/>
    <cellStyle name="Comma 2" xfId="3" xr:uid="{B3460CB4-DA21-4167-B6BA-7A3B966889FC}"/>
    <cellStyle name="Normal" xfId="0" builtinId="0"/>
    <cellStyle name="Normal 2" xfId="2" xr:uid="{4D964A63-55A1-4A84-9BF0-6ADB4F746BCF}"/>
    <cellStyle name="Normalny 2" xfId="1" xr:uid="{225B7B04-F325-473C-931C-75F0B6278A52}"/>
    <cellStyle name="Percent" xfId="5" builtinId="5"/>
  </cellStyles>
  <dxfs count="4">
    <dxf>
      <font>
        <color auto="1"/>
      </font>
      <fill>
        <patternFill>
          <bgColor rgb="FFC00000"/>
        </patternFill>
      </fill>
    </dxf>
    <dxf>
      <font>
        <color auto="1"/>
      </font>
      <fill>
        <patternFill>
          <bgColor rgb="FFC00000"/>
        </patternFill>
      </fill>
    </dxf>
    <dxf>
      <font>
        <color auto="1"/>
      </font>
      <fill>
        <patternFill>
          <bgColor rgb="FFC00000"/>
        </patternFill>
      </fill>
    </dxf>
    <dxf>
      <font>
        <color auto="1"/>
      </font>
      <fill>
        <patternFill>
          <bgColor rgb="FFC00000"/>
        </patternFill>
      </fill>
    </dxf>
  </dxfs>
  <tableStyles count="0" defaultTableStyle="TableStyleMedium2" defaultPivotStyle="PivotStyleLight16"/>
  <colors>
    <mruColors>
      <color rgb="FF67C08B"/>
      <color rgb="FFAFD1CA"/>
      <color rgb="FF5B869D"/>
      <color rgb="FF003E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62867</xdr:colOff>
      <xdr:row>16</xdr:row>
      <xdr:rowOff>1865</xdr:rowOff>
    </xdr:from>
    <xdr:to>
      <xdr:col>7</xdr:col>
      <xdr:colOff>1147618</xdr:colOff>
      <xdr:row>20</xdr:row>
      <xdr:rowOff>59055</xdr:rowOff>
    </xdr:to>
    <xdr:pic>
      <xdr:nvPicPr>
        <xdr:cNvPr id="2" name="Picture 1" descr="Gamtinių dujų perdavimo sistemos operatorius">
          <a:extLst>
            <a:ext uri="{FF2B5EF4-FFF2-40B4-BE49-F238E27FC236}">
              <a16:creationId xmlns:a16="http://schemas.microsoft.com/office/drawing/2014/main" id="{B9080489-3FDC-31FA-326E-CD696BB15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4817" y="5640665"/>
          <a:ext cx="2027726" cy="788710"/>
        </a:xfrm>
        <a:prstGeom prst="rect">
          <a:avLst/>
        </a:prstGeom>
        <a:noFill/>
        <a:ln>
          <a:noFill/>
        </a:ln>
      </xdr:spPr>
    </xdr:pic>
    <xdr:clientData/>
  </xdr:twoCellAnchor>
  <xdr:twoCellAnchor editAs="oneCell">
    <xdr:from>
      <xdr:col>2</xdr:col>
      <xdr:colOff>134211</xdr:colOff>
      <xdr:row>16</xdr:row>
      <xdr:rowOff>48048</xdr:rowOff>
    </xdr:from>
    <xdr:to>
      <xdr:col>2</xdr:col>
      <xdr:colOff>853440</xdr:colOff>
      <xdr:row>19</xdr:row>
      <xdr:rowOff>184067</xdr:rowOff>
    </xdr:to>
    <xdr:pic>
      <xdr:nvPicPr>
        <xdr:cNvPr id="3" name="Picture 2" descr="A picture containing text, sign&#10;&#10;Description automatically generated">
          <a:extLst>
            <a:ext uri="{FF2B5EF4-FFF2-40B4-BE49-F238E27FC236}">
              <a16:creationId xmlns:a16="http://schemas.microsoft.com/office/drawing/2014/main" id="{61EDEE97-C098-FD2D-CB66-6C3E3051F6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1961" y="6366298"/>
          <a:ext cx="723039" cy="83578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8808-421E-4295-9000-2492E0A80947}">
  <dimension ref="B2:K34"/>
  <sheetViews>
    <sheetView topLeftCell="A3" workbookViewId="0">
      <selection activeCell="C24" sqref="C24:C27"/>
    </sheetView>
  </sheetViews>
  <sheetFormatPr defaultRowHeight="16.8"/>
  <cols>
    <col min="2" max="2" width="11.19921875" bestFit="1" customWidth="1"/>
  </cols>
  <sheetData>
    <row r="2" spans="2:11">
      <c r="B2" s="13"/>
      <c r="C2" s="13"/>
    </row>
    <row r="3" spans="2:11">
      <c r="B3" s="13"/>
      <c r="C3" s="13"/>
      <c r="H3" s="56">
        <v>0</v>
      </c>
    </row>
    <row r="4" spans="2:11">
      <c r="B4" s="13">
        <v>1000000</v>
      </c>
      <c r="C4" s="13" t="s">
        <v>0</v>
      </c>
      <c r="F4" t="s">
        <v>1</v>
      </c>
      <c r="H4" s="56">
        <v>0.05</v>
      </c>
      <c r="I4">
        <f>H4*'1.1. OPEN_SEASON procedure '!H$22</f>
        <v>0</v>
      </c>
    </row>
    <row r="5" spans="2:11">
      <c r="B5" s="13">
        <v>2000000</v>
      </c>
      <c r="C5" s="13" t="s">
        <v>0</v>
      </c>
      <c r="F5" t="s">
        <v>2</v>
      </c>
      <c r="H5" s="56">
        <v>0.1</v>
      </c>
      <c r="I5">
        <f>H5*'1.1. OPEN_SEASON procedure '!H$22</f>
        <v>0</v>
      </c>
      <c r="K5" t="s">
        <v>43</v>
      </c>
    </row>
    <row r="6" spans="2:11">
      <c r="B6" s="13">
        <v>3000000</v>
      </c>
      <c r="C6" s="13" t="s">
        <v>0</v>
      </c>
      <c r="H6" s="56">
        <v>0.15</v>
      </c>
      <c r="I6">
        <f>H6*'1.1. OPEN_SEASON procedure '!H$22</f>
        <v>0</v>
      </c>
      <c r="K6" t="s">
        <v>44</v>
      </c>
    </row>
    <row r="7" spans="2:11">
      <c r="B7" s="13">
        <v>4000000</v>
      </c>
      <c r="C7" s="13" t="s">
        <v>0</v>
      </c>
      <c r="H7" s="56">
        <v>0.2</v>
      </c>
      <c r="I7">
        <f>H7*'1.1. OPEN_SEASON procedure '!H$22</f>
        <v>0</v>
      </c>
    </row>
    <row r="8" spans="2:11">
      <c r="B8" s="13">
        <v>5000000</v>
      </c>
      <c r="C8" s="13" t="s">
        <v>0</v>
      </c>
      <c r="H8" s="56">
        <v>0.25</v>
      </c>
      <c r="I8">
        <f>H8*'1.1. OPEN_SEASON procedure '!H$22</f>
        <v>0</v>
      </c>
    </row>
    <row r="9" spans="2:11">
      <c r="B9" s="13">
        <v>6000000</v>
      </c>
      <c r="C9" s="13" t="s">
        <v>0</v>
      </c>
      <c r="H9" s="56">
        <v>0.3</v>
      </c>
      <c r="I9">
        <f>H9*'1.1. OPEN_SEASON procedure '!H$22</f>
        <v>0</v>
      </c>
    </row>
    <row r="10" spans="2:11">
      <c r="B10" s="13">
        <v>7000000</v>
      </c>
      <c r="C10" s="13" t="s">
        <v>0</v>
      </c>
      <c r="H10" s="56">
        <v>0.35</v>
      </c>
      <c r="I10">
        <f>H10*'1.1. OPEN_SEASON procedure '!H$22</f>
        <v>0</v>
      </c>
    </row>
    <row r="11" spans="2:11">
      <c r="B11" s="13">
        <v>8000000</v>
      </c>
      <c r="C11" s="13" t="s">
        <v>0</v>
      </c>
      <c r="H11" s="56">
        <v>0.4</v>
      </c>
      <c r="I11">
        <f>H11*'1.1. OPEN_SEASON procedure '!H$22</f>
        <v>0</v>
      </c>
    </row>
    <row r="12" spans="2:11">
      <c r="B12" s="13">
        <v>9000000</v>
      </c>
      <c r="C12" s="13" t="s">
        <v>0</v>
      </c>
      <c r="H12" s="56">
        <v>0.45</v>
      </c>
      <c r="I12">
        <f>H12*'1.1. OPEN_SEASON procedure '!H$22</f>
        <v>0</v>
      </c>
    </row>
    <row r="13" spans="2:11">
      <c r="B13" s="13">
        <v>10000000</v>
      </c>
      <c r="C13" s="13" t="s">
        <v>0</v>
      </c>
      <c r="H13" s="56">
        <v>0.5</v>
      </c>
      <c r="I13">
        <f>H13*'1.1. OPEN_SEASON procedure '!H$22</f>
        <v>0</v>
      </c>
    </row>
    <row r="14" spans="2:11">
      <c r="B14" s="13">
        <v>11000000</v>
      </c>
      <c r="C14" s="13" t="s">
        <v>0</v>
      </c>
      <c r="H14" s="56">
        <v>0.55000000000000004</v>
      </c>
      <c r="I14">
        <f>H14*'1.1. OPEN_SEASON procedure '!H$22</f>
        <v>0</v>
      </c>
    </row>
    <row r="15" spans="2:11">
      <c r="B15" s="13">
        <v>12000000</v>
      </c>
      <c r="C15" s="13" t="s">
        <v>0</v>
      </c>
      <c r="H15" s="56">
        <v>0.6</v>
      </c>
      <c r="I15">
        <f>H15*'1.1. OPEN_SEASON procedure '!H$22</f>
        <v>0</v>
      </c>
    </row>
    <row r="16" spans="2:11">
      <c r="B16" s="13">
        <v>13000000</v>
      </c>
      <c r="C16" s="13" t="s">
        <v>0</v>
      </c>
      <c r="H16" s="56">
        <v>0.65</v>
      </c>
      <c r="I16">
        <f>H16*'1.1. OPEN_SEASON procedure '!H$22</f>
        <v>0</v>
      </c>
    </row>
    <row r="17" spans="2:9">
      <c r="B17" s="13">
        <v>14000000</v>
      </c>
      <c r="C17" s="13" t="s">
        <v>0</v>
      </c>
      <c r="H17" s="56">
        <v>0.7</v>
      </c>
      <c r="I17">
        <f>H17*'1.1. OPEN_SEASON procedure '!H$22</f>
        <v>0</v>
      </c>
    </row>
    <row r="18" spans="2:9">
      <c r="B18" s="13">
        <v>15000000</v>
      </c>
      <c r="C18" s="13" t="s">
        <v>0</v>
      </c>
      <c r="H18" s="56">
        <v>0.75</v>
      </c>
      <c r="I18">
        <f>H18*'1.1. OPEN_SEASON procedure '!H$22</f>
        <v>0</v>
      </c>
    </row>
    <row r="19" spans="2:9">
      <c r="B19" s="13">
        <v>16000000</v>
      </c>
      <c r="C19" s="13" t="s">
        <v>0</v>
      </c>
      <c r="H19" s="56">
        <v>0.8</v>
      </c>
      <c r="I19">
        <f>H19*'1.1. OPEN_SEASON procedure '!H$22</f>
        <v>0</v>
      </c>
    </row>
    <row r="20" spans="2:9">
      <c r="B20" s="13">
        <v>17000000</v>
      </c>
      <c r="C20" s="13" t="s">
        <v>0</v>
      </c>
      <c r="H20" s="56">
        <v>0.85</v>
      </c>
      <c r="I20">
        <f>H20*'1.1. OPEN_SEASON procedure '!H$22</f>
        <v>0</v>
      </c>
    </row>
    <row r="21" spans="2:9">
      <c r="B21" s="13">
        <v>18000000</v>
      </c>
      <c r="C21" s="13" t="s">
        <v>0</v>
      </c>
      <c r="H21" s="56">
        <v>0.9</v>
      </c>
      <c r="I21">
        <f>H21*'1.1. OPEN_SEASON procedure '!H$22</f>
        <v>0</v>
      </c>
    </row>
    <row r="22" spans="2:9">
      <c r="B22" s="13">
        <v>19000000</v>
      </c>
      <c r="C22" s="13" t="s">
        <v>0</v>
      </c>
      <c r="H22" s="56">
        <v>0.95</v>
      </c>
      <c r="I22">
        <f>H22*'1.1. OPEN_SEASON procedure '!H$22</f>
        <v>0</v>
      </c>
    </row>
    <row r="23" spans="2:9">
      <c r="B23" s="13">
        <v>20000000</v>
      </c>
      <c r="C23" s="13" t="s">
        <v>0</v>
      </c>
      <c r="H23" s="56">
        <v>1</v>
      </c>
      <c r="I23">
        <f>H23*'1.1. OPEN_SEASON procedure '!H41</f>
        <v>0</v>
      </c>
    </row>
    <row r="24" spans="2:9">
      <c r="B24" s="13">
        <v>21000000</v>
      </c>
      <c r="C24" s="13" t="s">
        <v>0</v>
      </c>
    </row>
    <row r="25" spans="2:9">
      <c r="B25" s="13">
        <v>22000000</v>
      </c>
      <c r="C25" s="13" t="s">
        <v>0</v>
      </c>
    </row>
    <row r="26" spans="2:9">
      <c r="B26" s="13">
        <v>23000000</v>
      </c>
      <c r="C26" s="13" t="s">
        <v>0</v>
      </c>
    </row>
    <row r="27" spans="2:9">
      <c r="B27" s="13">
        <v>24000000</v>
      </c>
      <c r="C27" s="13" t="s">
        <v>0</v>
      </c>
    </row>
    <row r="34" spans="4:4">
      <c r="D34"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F92D-8A88-48A1-8F29-2F62FB13B5BD}">
  <sheetPr>
    <pageSetUpPr fitToPage="1"/>
  </sheetPr>
  <dimension ref="A1:E34"/>
  <sheetViews>
    <sheetView tabSelected="1" view="pageBreakPreview" zoomScaleNormal="100" zoomScaleSheetLayoutView="100" workbookViewId="0">
      <selection activeCell="C11" sqref="C11"/>
    </sheetView>
  </sheetViews>
  <sheetFormatPr defaultRowHeight="16.8"/>
  <cols>
    <col min="1" max="1" width="2.69921875" customWidth="1"/>
    <col min="2" max="2" width="66.09765625" customWidth="1"/>
    <col min="3" max="3" width="46.59765625" customWidth="1"/>
    <col min="4" max="4" width="7.3984375" customWidth="1"/>
  </cols>
  <sheetData>
    <row r="1" spans="1:5">
      <c r="A1" s="3"/>
      <c r="B1" s="3"/>
      <c r="C1" s="3"/>
      <c r="D1" s="3"/>
    </row>
    <row r="2" spans="1:5">
      <c r="A2" s="3"/>
      <c r="B2" s="68" t="s">
        <v>45</v>
      </c>
      <c r="C2" s="68"/>
      <c r="D2" s="68"/>
    </row>
    <row r="3" spans="1:5" ht="60.6" customHeight="1">
      <c r="B3" s="68"/>
      <c r="C3" s="68"/>
      <c r="D3" s="68"/>
    </row>
    <row r="4" spans="1:5">
      <c r="A4" s="3"/>
      <c r="B4" s="33"/>
      <c r="C4" s="33"/>
      <c r="D4" s="33"/>
    </row>
    <row r="5" spans="1:5">
      <c r="A5" s="3"/>
      <c r="B5" s="47" t="s">
        <v>4</v>
      </c>
      <c r="C5" s="47"/>
      <c r="D5" s="47"/>
      <c r="E5" s="2"/>
    </row>
    <row r="6" spans="1:5">
      <c r="A6" s="3"/>
      <c r="B6" s="35" t="s">
        <v>5</v>
      </c>
      <c r="C6" s="36"/>
      <c r="D6" s="37"/>
      <c r="E6" s="2"/>
    </row>
    <row r="7" spans="1:5">
      <c r="A7" s="3"/>
      <c r="B7" s="38" t="s">
        <v>6</v>
      </c>
      <c r="C7" s="39"/>
      <c r="D7" s="37"/>
      <c r="E7" s="2"/>
    </row>
    <row r="8" spans="1:5">
      <c r="A8" s="3"/>
      <c r="B8" s="38" t="s">
        <v>7</v>
      </c>
      <c r="C8" s="39"/>
      <c r="D8" s="37"/>
      <c r="E8" s="2"/>
    </row>
    <row r="9" spans="1:5">
      <c r="A9" s="3"/>
      <c r="B9" s="38" t="s">
        <v>8</v>
      </c>
      <c r="C9" s="39"/>
      <c r="D9" s="37"/>
      <c r="E9" s="2"/>
    </row>
    <row r="10" spans="1:5">
      <c r="A10" s="3"/>
      <c r="B10" s="38" t="s">
        <v>9</v>
      </c>
      <c r="C10" s="39"/>
      <c r="D10" s="37"/>
      <c r="E10" s="2"/>
    </row>
    <row r="11" spans="1:5">
      <c r="A11" s="3"/>
      <c r="B11" s="38" t="s">
        <v>10</v>
      </c>
      <c r="C11" s="39"/>
      <c r="D11" s="37"/>
      <c r="E11" s="2"/>
    </row>
    <row r="12" spans="1:5">
      <c r="A12" s="3"/>
      <c r="B12" s="38" t="s">
        <v>11</v>
      </c>
      <c r="C12" s="39"/>
      <c r="D12" s="37"/>
      <c r="E12" s="2"/>
    </row>
    <row r="13" spans="1:5">
      <c r="A13" s="3"/>
      <c r="B13" s="38" t="s">
        <v>12</v>
      </c>
      <c r="C13" s="39"/>
      <c r="D13" s="37"/>
      <c r="E13" s="2"/>
    </row>
    <row r="14" spans="1:5">
      <c r="A14" s="3"/>
      <c r="B14" s="38" t="s">
        <v>13</v>
      </c>
      <c r="C14" s="39"/>
      <c r="D14" s="37"/>
      <c r="E14" s="2"/>
    </row>
    <row r="15" spans="1:5">
      <c r="A15" s="3"/>
      <c r="B15" s="37"/>
      <c r="C15" s="37"/>
      <c r="D15" s="37"/>
      <c r="E15" s="2"/>
    </row>
    <row r="16" spans="1:5">
      <c r="A16" s="3"/>
      <c r="B16" s="34"/>
      <c r="C16" s="34"/>
      <c r="D16" s="34"/>
      <c r="E16" s="2"/>
    </row>
    <row r="17" spans="1:5" ht="93" customHeight="1">
      <c r="A17" s="3"/>
      <c r="B17" s="69" t="s">
        <v>47</v>
      </c>
      <c r="C17" s="69"/>
      <c r="D17" s="40"/>
      <c r="E17" s="2"/>
    </row>
    <row r="18" spans="1:5" ht="64.2" customHeight="1">
      <c r="A18" s="3"/>
      <c r="B18" s="70" t="s">
        <v>46</v>
      </c>
      <c r="C18" s="70"/>
      <c r="D18" s="41"/>
      <c r="E18" s="2"/>
    </row>
    <row r="19" spans="1:5" ht="47.4" customHeight="1">
      <c r="A19" s="3"/>
      <c r="B19" s="70" t="s">
        <v>14</v>
      </c>
      <c r="C19" s="70"/>
      <c r="D19" s="40"/>
      <c r="E19" s="2"/>
    </row>
    <row r="20" spans="1:5">
      <c r="A20" s="3"/>
      <c r="B20" s="41"/>
      <c r="C20" s="41"/>
      <c r="D20" s="41"/>
      <c r="E20" s="2"/>
    </row>
    <row r="21" spans="1:5">
      <c r="A21" s="3"/>
      <c r="B21" s="41"/>
      <c r="C21" s="41"/>
      <c r="D21" s="41"/>
      <c r="E21" s="2"/>
    </row>
    <row r="22" spans="1:5">
      <c r="A22" s="3"/>
      <c r="B22" s="42" t="s">
        <v>15</v>
      </c>
      <c r="C22" s="42"/>
      <c r="D22" s="42"/>
      <c r="E22" s="2"/>
    </row>
    <row r="23" spans="1:5">
      <c r="A23" s="3"/>
      <c r="B23" s="42"/>
      <c r="C23" s="42"/>
      <c r="D23" s="42"/>
      <c r="E23" s="2"/>
    </row>
    <row r="24" spans="1:5">
      <c r="A24" s="3"/>
      <c r="B24" s="42" t="s">
        <v>16</v>
      </c>
      <c r="C24" s="42"/>
      <c r="D24" s="42"/>
      <c r="E24" s="2"/>
    </row>
    <row r="25" spans="1:5">
      <c r="A25" s="3"/>
      <c r="B25" s="42"/>
      <c r="C25" s="42"/>
      <c r="D25" s="42"/>
      <c r="E25" s="2"/>
    </row>
    <row r="26" spans="1:5">
      <c r="A26" s="3"/>
      <c r="B26" s="42" t="s">
        <v>17</v>
      </c>
      <c r="C26" s="42"/>
      <c r="D26" s="42"/>
      <c r="E26" s="2"/>
    </row>
    <row r="27" spans="1:5">
      <c r="A27" s="3"/>
      <c r="B27" s="42"/>
      <c r="C27" s="42"/>
      <c r="D27" s="42"/>
      <c r="E27" s="2"/>
    </row>
    <row r="28" spans="1:5">
      <c r="A28" s="3"/>
      <c r="B28" s="42" t="s">
        <v>18</v>
      </c>
      <c r="C28" s="42"/>
      <c r="D28" s="42"/>
      <c r="E28" s="2"/>
    </row>
    <row r="29" spans="1:5">
      <c r="A29" s="3"/>
      <c r="B29" s="42"/>
      <c r="C29" s="42"/>
      <c r="D29" s="42"/>
      <c r="E29" s="2"/>
    </row>
    <row r="30" spans="1:5">
      <c r="A30" s="3"/>
      <c r="B30" s="43"/>
      <c r="C30" s="42"/>
      <c r="D30" s="42"/>
      <c r="E30" s="2"/>
    </row>
    <row r="31" spans="1:5">
      <c r="A31" s="3"/>
      <c r="B31" s="43"/>
      <c r="C31" s="43"/>
      <c r="D31" s="43"/>
      <c r="E31" s="2"/>
    </row>
    <row r="32" spans="1:5">
      <c r="A32" s="3"/>
      <c r="B32" s="44" t="s">
        <v>19</v>
      </c>
      <c r="C32" s="44"/>
      <c r="D32" s="44"/>
      <c r="E32" s="2"/>
    </row>
    <row r="33" spans="1:5">
      <c r="A33" s="3"/>
      <c r="B33" s="45" t="s">
        <v>20</v>
      </c>
      <c r="C33" s="46" t="s">
        <v>21</v>
      </c>
      <c r="D33" s="45"/>
      <c r="E33" s="2"/>
    </row>
    <row r="34" spans="1:5" ht="23.4">
      <c r="B34" s="1"/>
      <c r="C34" s="1"/>
      <c r="D34" s="1"/>
    </row>
  </sheetData>
  <mergeCells count="4">
    <mergeCell ref="B2:D3"/>
    <mergeCell ref="B17:C17"/>
    <mergeCell ref="B19:C19"/>
    <mergeCell ref="B18:C18"/>
  </mergeCells>
  <pageMargins left="0.7" right="0.7" top="0.75" bottom="0.75" header="0.3" footer="0.3"/>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B210-3C41-432F-9651-38D5AA283191}">
  <dimension ref="A1:T57"/>
  <sheetViews>
    <sheetView view="pageBreakPreview" topLeftCell="B13" zoomScale="60" zoomScaleNormal="20" workbookViewId="0">
      <selection activeCell="R18" sqref="R18"/>
    </sheetView>
  </sheetViews>
  <sheetFormatPr defaultColWidth="8.69921875" defaultRowHeight="13.8"/>
  <cols>
    <col min="1" max="1" width="2.69921875" style="15" customWidth="1"/>
    <col min="2" max="2" width="6.3984375" style="15" customWidth="1"/>
    <col min="3" max="3" width="14.09765625" style="15" customWidth="1"/>
    <col min="4" max="4" width="23" style="15" customWidth="1"/>
    <col min="5" max="5" width="14.8984375" style="15" customWidth="1"/>
    <col min="6" max="6" width="3.8984375" style="15" customWidth="1"/>
    <col min="7" max="7" width="12.3984375" style="15" customWidth="1"/>
    <col min="8" max="8" width="21" style="15" customWidth="1"/>
    <col min="9" max="9" width="11.69921875" style="15" customWidth="1"/>
    <col min="10" max="10" width="4.69921875" style="15" customWidth="1"/>
    <col min="11" max="11" width="12" style="15" customWidth="1"/>
    <col min="12" max="12" width="20" style="15" customWidth="1"/>
    <col min="13" max="13" width="10.5" style="15" customWidth="1"/>
    <col min="14" max="14" width="22.5" style="15" customWidth="1"/>
    <col min="15" max="15" width="9.69921875" style="15" customWidth="1"/>
    <col min="16" max="16" width="21.3984375" style="15" customWidth="1"/>
    <col min="17" max="17" width="10.3984375" style="15" customWidth="1"/>
    <col min="18" max="18" width="17.69921875" style="15" customWidth="1"/>
    <col min="19" max="19" width="8.19921875" style="15" customWidth="1"/>
    <col min="20" max="20" width="10.59765625" style="15" customWidth="1"/>
    <col min="21" max="16384" width="8.69921875" style="15"/>
  </cols>
  <sheetData>
    <row r="1" spans="1:20">
      <c r="A1" s="14"/>
      <c r="B1" s="14"/>
      <c r="C1" s="14"/>
      <c r="D1" s="14"/>
      <c r="E1" s="14"/>
      <c r="F1" s="14"/>
      <c r="G1" s="14"/>
      <c r="H1" s="14"/>
      <c r="I1" s="14"/>
      <c r="J1" s="14"/>
      <c r="K1" s="14"/>
      <c r="L1" s="14"/>
      <c r="M1" s="14"/>
      <c r="N1" s="14"/>
      <c r="O1" s="14"/>
      <c r="P1" s="14"/>
      <c r="Q1" s="14"/>
      <c r="R1" s="14"/>
      <c r="S1" s="14"/>
      <c r="T1" s="14"/>
    </row>
    <row r="2" spans="1:20" ht="16.5" customHeight="1">
      <c r="A2" s="14"/>
      <c r="B2" s="68" t="s">
        <v>45</v>
      </c>
      <c r="C2" s="68"/>
      <c r="D2" s="68"/>
      <c r="E2" s="68"/>
      <c r="F2" s="68"/>
      <c r="G2" s="68"/>
      <c r="H2" s="68"/>
      <c r="I2" s="68"/>
      <c r="J2" s="68"/>
      <c r="K2" s="68"/>
      <c r="L2" s="68"/>
      <c r="M2" s="68"/>
      <c r="N2" s="68"/>
      <c r="O2" s="68"/>
      <c r="P2" s="68"/>
      <c r="Q2" s="68"/>
      <c r="R2" s="57"/>
      <c r="S2" s="14"/>
      <c r="T2" s="14"/>
    </row>
    <row r="3" spans="1:20" ht="46.5" customHeight="1">
      <c r="B3" s="68"/>
      <c r="C3" s="68"/>
      <c r="D3" s="68"/>
      <c r="E3" s="68"/>
      <c r="F3" s="68"/>
      <c r="G3" s="68"/>
      <c r="H3" s="68"/>
      <c r="I3" s="68"/>
      <c r="J3" s="68"/>
      <c r="K3" s="68"/>
      <c r="L3" s="68"/>
      <c r="M3" s="68"/>
      <c r="N3" s="68"/>
      <c r="O3" s="68"/>
      <c r="P3" s="68"/>
      <c r="Q3" s="68"/>
      <c r="R3" s="57"/>
      <c r="S3" s="14"/>
      <c r="T3" s="14"/>
    </row>
    <row r="4" spans="1:20" ht="16.5" customHeight="1">
      <c r="A4" s="14"/>
      <c r="B4" s="14"/>
      <c r="C4" s="14"/>
      <c r="D4" s="14"/>
      <c r="E4" s="14"/>
      <c r="F4" s="14"/>
      <c r="G4" s="14"/>
      <c r="H4" s="14"/>
      <c r="I4" s="14"/>
      <c r="J4" s="14"/>
      <c r="K4" s="14"/>
      <c r="L4" s="14"/>
      <c r="M4" s="14"/>
      <c r="N4" s="14"/>
      <c r="O4" s="14"/>
      <c r="P4" s="14"/>
      <c r="Q4" s="14"/>
      <c r="R4" s="14"/>
      <c r="S4" s="14"/>
      <c r="T4" s="14"/>
    </row>
    <row r="5" spans="1:20" ht="15.6">
      <c r="A5" s="14"/>
      <c r="B5" s="80" t="s">
        <v>22</v>
      </c>
      <c r="C5" s="80"/>
      <c r="D5" s="80"/>
      <c r="E5" s="81">
        <f>IFERROR('Participant''s details'!C6," ")</f>
        <v>0</v>
      </c>
      <c r="F5" s="81"/>
      <c r="G5" s="81"/>
      <c r="H5" s="81"/>
      <c r="I5" s="81"/>
      <c r="J5" s="81"/>
      <c r="K5" s="81"/>
      <c r="L5" s="81"/>
      <c r="M5" s="81"/>
      <c r="N5" s="81"/>
      <c r="O5" s="32"/>
      <c r="P5" s="32"/>
      <c r="Q5" s="32"/>
      <c r="R5" s="14"/>
      <c r="S5" s="14"/>
      <c r="T5" s="14"/>
    </row>
    <row r="6" spans="1:20" ht="15">
      <c r="A6" s="14"/>
      <c r="B6" s="14"/>
      <c r="C6" s="14"/>
      <c r="D6" s="14"/>
      <c r="E6" s="14"/>
      <c r="F6" s="14"/>
      <c r="G6" s="14"/>
      <c r="H6" s="14"/>
      <c r="I6" s="14"/>
      <c r="J6" s="14"/>
      <c r="K6" s="14"/>
      <c r="L6" s="16"/>
      <c r="M6" s="17"/>
      <c r="N6" s="18"/>
      <c r="O6" s="14"/>
      <c r="P6" s="14"/>
      <c r="Q6" s="14"/>
      <c r="R6" s="14"/>
      <c r="S6" s="14"/>
      <c r="T6" s="14"/>
    </row>
    <row r="7" spans="1:20" ht="15.6">
      <c r="A7" s="14"/>
      <c r="B7" s="19" t="s">
        <v>49</v>
      </c>
      <c r="C7" s="14"/>
      <c r="D7" s="14"/>
      <c r="F7" s="14"/>
      <c r="G7" s="14"/>
      <c r="H7" s="14"/>
      <c r="I7" s="14"/>
      <c r="J7" s="14"/>
      <c r="K7" s="14"/>
      <c r="M7" s="17"/>
      <c r="N7" s="18"/>
      <c r="O7" s="14"/>
      <c r="P7" s="14"/>
      <c r="Q7" s="14"/>
      <c r="R7" s="14"/>
      <c r="S7" s="14"/>
      <c r="T7" s="14"/>
    </row>
    <row r="8" spans="1:20" ht="15">
      <c r="A8" s="14"/>
      <c r="B8" s="14"/>
      <c r="C8" s="14"/>
      <c r="D8" s="14"/>
      <c r="E8" s="14"/>
      <c r="F8" s="14"/>
      <c r="G8" s="14"/>
      <c r="H8" s="14"/>
      <c r="I8" s="14"/>
      <c r="J8" s="14"/>
      <c r="K8" s="14"/>
      <c r="L8" s="16"/>
      <c r="M8" s="17"/>
      <c r="N8" s="18"/>
      <c r="O8" s="14"/>
      <c r="P8" s="14"/>
      <c r="Q8" s="14"/>
      <c r="R8" s="14"/>
      <c r="S8" s="14"/>
      <c r="T8" s="14"/>
    </row>
    <row r="9" spans="1:20" ht="19.2" customHeight="1">
      <c r="A9" s="14"/>
      <c r="B9" s="82" t="s">
        <v>23</v>
      </c>
      <c r="C9" s="82"/>
      <c r="D9" s="82"/>
      <c r="E9" s="82"/>
      <c r="F9" s="82"/>
      <c r="G9" s="82"/>
      <c r="H9" s="82"/>
      <c r="I9" s="82"/>
      <c r="J9" s="82"/>
      <c r="K9" s="82"/>
      <c r="L9" s="82"/>
      <c r="M9" s="82"/>
      <c r="N9" s="82"/>
      <c r="O9" s="14"/>
      <c r="P9" s="14"/>
      <c r="Q9" s="14"/>
      <c r="R9" s="14"/>
      <c r="S9" s="14"/>
      <c r="T9" s="14"/>
    </row>
    <row r="10" spans="1:20" ht="19.2" customHeight="1">
      <c r="A10" s="14"/>
      <c r="B10" s="82"/>
      <c r="C10" s="82"/>
      <c r="D10" s="82"/>
      <c r="E10" s="82"/>
      <c r="F10" s="82"/>
      <c r="G10" s="82"/>
      <c r="H10" s="82"/>
      <c r="I10" s="82"/>
      <c r="J10" s="82"/>
      <c r="K10" s="82"/>
      <c r="L10" s="82"/>
      <c r="M10" s="82"/>
      <c r="N10" s="82"/>
      <c r="O10" s="14"/>
      <c r="P10" s="14"/>
      <c r="Q10" s="14"/>
      <c r="R10" s="14"/>
      <c r="S10" s="14"/>
      <c r="T10" s="14"/>
    </row>
    <row r="11" spans="1:20" ht="15">
      <c r="A11" s="14"/>
      <c r="B11" s="63"/>
      <c r="C11" s="14"/>
      <c r="D11" s="23"/>
      <c r="E11" s="23"/>
      <c r="F11" s="23"/>
      <c r="G11" s="23"/>
      <c r="H11" s="23"/>
      <c r="I11" s="23"/>
      <c r="J11" s="23"/>
      <c r="K11" s="23"/>
      <c r="L11" s="16"/>
      <c r="M11" s="17"/>
      <c r="N11" s="18"/>
      <c r="O11" s="14"/>
      <c r="P11" s="14"/>
      <c r="Q11" s="14"/>
      <c r="R11" s="14"/>
      <c r="S11" s="14"/>
      <c r="T11" s="14"/>
    </row>
    <row r="12" spans="1:20" ht="15">
      <c r="A12" s="14"/>
      <c r="B12" s="23" t="s">
        <v>36</v>
      </c>
      <c r="C12" s="18"/>
      <c r="D12" s="23"/>
      <c r="E12" s="23"/>
      <c r="F12" s="23"/>
      <c r="G12" s="23"/>
      <c r="H12" s="23"/>
      <c r="I12" s="23"/>
      <c r="J12" s="23"/>
      <c r="K12" s="23"/>
      <c r="L12" s="16"/>
      <c r="M12" s="17"/>
      <c r="N12" s="18"/>
      <c r="O12" s="14"/>
      <c r="P12" s="14"/>
      <c r="Q12" s="14"/>
      <c r="R12" s="14"/>
      <c r="S12" s="14"/>
      <c r="T12" s="14"/>
    </row>
    <row r="13" spans="1:20" ht="17.25" customHeight="1">
      <c r="A13" s="14"/>
      <c r="B13" s="71"/>
      <c r="C13" s="73"/>
      <c r="D13" s="62"/>
      <c r="E13" s="62"/>
      <c r="F13" s="62"/>
      <c r="G13" s="62"/>
      <c r="H13" s="62"/>
      <c r="I13" s="62"/>
      <c r="J13" s="62"/>
      <c r="K13" s="62"/>
      <c r="L13" s="62"/>
      <c r="M13" s="62"/>
      <c r="N13" s="62"/>
      <c r="O13" s="62"/>
      <c r="P13" s="62"/>
      <c r="Q13" s="62"/>
      <c r="R13" s="14"/>
      <c r="S13" s="14"/>
      <c r="T13" s="14"/>
    </row>
    <row r="14" spans="1:20" ht="17.25" customHeight="1">
      <c r="A14" s="14"/>
      <c r="B14" s="74"/>
      <c r="C14" s="76"/>
      <c r="D14" s="62"/>
      <c r="E14" s="62"/>
      <c r="F14" s="62"/>
      <c r="G14" s="62"/>
      <c r="H14" s="62"/>
      <c r="I14" s="62"/>
      <c r="J14" s="62"/>
      <c r="K14" s="62"/>
      <c r="L14" s="62"/>
      <c r="M14" s="62"/>
      <c r="N14" s="62"/>
      <c r="O14" s="62"/>
      <c r="P14" s="62"/>
      <c r="Q14" s="62"/>
      <c r="R14" s="14"/>
      <c r="S14" s="14"/>
      <c r="T14" s="14"/>
    </row>
    <row r="15" spans="1:20" s="18" customFormat="1" ht="82.8" customHeight="1">
      <c r="B15" s="83" t="s">
        <v>50</v>
      </c>
      <c r="C15" s="83"/>
      <c r="D15" s="83"/>
      <c r="E15" s="83"/>
      <c r="F15" s="83"/>
      <c r="G15" s="83"/>
      <c r="H15" s="83"/>
      <c r="I15" s="83"/>
      <c r="J15" s="83"/>
      <c r="K15" s="83"/>
      <c r="L15" s="83"/>
      <c r="M15" s="83"/>
      <c r="N15" s="83"/>
      <c r="O15" s="64"/>
      <c r="P15" s="64"/>
      <c r="Q15" s="64"/>
    </row>
    <row r="16" spans="1:20" s="14" customFormat="1" ht="15">
      <c r="A16" s="18"/>
      <c r="B16" s="18" t="s">
        <v>24</v>
      </c>
      <c r="C16" s="18"/>
      <c r="D16" s="18"/>
      <c r="E16" s="18"/>
      <c r="F16" s="18"/>
      <c r="G16" s="18"/>
      <c r="H16" s="18"/>
      <c r="I16" s="18"/>
      <c r="J16" s="18"/>
      <c r="K16" s="18"/>
      <c r="L16" s="18"/>
      <c r="M16" s="20"/>
      <c r="N16" s="20"/>
    </row>
    <row r="17" spans="3:20" s="14" customFormat="1" ht="15">
      <c r="M17" s="20"/>
      <c r="N17" s="20"/>
    </row>
    <row r="18" spans="3:20" s="14" customFormat="1">
      <c r="R18" s="97"/>
    </row>
    <row r="19" spans="3:20" s="14" customFormat="1"/>
    <row r="20" spans="3:20" s="14" customFormat="1" ht="15">
      <c r="I20" s="60"/>
      <c r="J20" s="60"/>
      <c r="K20" s="60"/>
      <c r="L20" s="60"/>
      <c r="M20" s="61"/>
      <c r="N20" s="61"/>
      <c r="O20" s="60"/>
      <c r="P20" s="60"/>
      <c r="Q20" s="60"/>
      <c r="R20" s="60"/>
      <c r="S20" s="60"/>
    </row>
    <row r="21" spans="3:20" s="14" customFormat="1" ht="78">
      <c r="C21" s="24" t="s">
        <v>25</v>
      </c>
      <c r="D21" s="24" t="s">
        <v>26</v>
      </c>
      <c r="E21" s="24"/>
      <c r="F21" s="18"/>
      <c r="G21" s="25" t="s">
        <v>40</v>
      </c>
      <c r="H21" s="25" t="s">
        <v>35</v>
      </c>
      <c r="I21" s="25" t="s">
        <v>41</v>
      </c>
      <c r="J21" s="18"/>
      <c r="K21" s="25" t="s">
        <v>40</v>
      </c>
      <c r="L21" s="25" t="s">
        <v>37</v>
      </c>
      <c r="M21" s="25" t="s">
        <v>41</v>
      </c>
      <c r="N21" s="25" t="s">
        <v>38</v>
      </c>
      <c r="O21" s="25" t="s">
        <v>41</v>
      </c>
      <c r="P21" s="25" t="s">
        <v>39</v>
      </c>
      <c r="Q21" s="25" t="s">
        <v>41</v>
      </c>
      <c r="R21" s="58"/>
    </row>
    <row r="22" spans="3:20" s="14" customFormat="1" ht="22.95" customHeight="1">
      <c r="C22" s="52">
        <v>2026</v>
      </c>
      <c r="D22" s="53"/>
      <c r="E22" s="54" t="s">
        <v>27</v>
      </c>
      <c r="F22" s="23"/>
      <c r="G22" s="29">
        <v>2026</v>
      </c>
      <c r="H22" s="53">
        <f>ROUND((D22/365),-2)</f>
        <v>0</v>
      </c>
      <c r="I22" s="54" t="s">
        <v>28</v>
      </c>
      <c r="J22" s="55"/>
      <c r="K22" s="29">
        <v>2026</v>
      </c>
      <c r="L22" s="53"/>
      <c r="M22" s="54" t="s">
        <v>28</v>
      </c>
      <c r="N22" s="53"/>
      <c r="O22" s="54" t="s">
        <v>28</v>
      </c>
      <c r="P22" s="53"/>
      <c r="Q22" s="54" t="s">
        <v>28</v>
      </c>
      <c r="R22" s="78" t="str">
        <f t="shared" ref="R22" si="0">IF(H22&lt;(L22+N22+P22),"EXIT capacity exceeds ENTRY capacity, please fill again"," ")</f>
        <v xml:space="preserve"> </v>
      </c>
      <c r="S22" s="79"/>
      <c r="T22" s="79"/>
    </row>
    <row r="23" spans="3:20" s="14" customFormat="1" ht="23.4" customHeight="1">
      <c r="C23" s="52">
        <v>2027</v>
      </c>
      <c r="D23" s="53"/>
      <c r="E23" s="54" t="s">
        <v>27</v>
      </c>
      <c r="F23" s="23"/>
      <c r="G23" s="29">
        <v>2027</v>
      </c>
      <c r="H23" s="53">
        <f t="shared" ref="H23:H40" si="1">ROUND((D23/365),-2)</f>
        <v>0</v>
      </c>
      <c r="I23" s="54" t="s">
        <v>28</v>
      </c>
      <c r="J23" s="23"/>
      <c r="K23" s="29">
        <v>2027</v>
      </c>
      <c r="L23" s="59"/>
      <c r="M23" s="54" t="s">
        <v>28</v>
      </c>
      <c r="N23" s="53"/>
      <c r="O23" s="54" t="s">
        <v>28</v>
      </c>
      <c r="P23" s="54"/>
      <c r="Q23" s="54" t="s">
        <v>28</v>
      </c>
      <c r="R23" s="78" t="str">
        <f t="shared" ref="R23:R41" si="2">IF(H23&lt;(L23+N23+P23),"EXIT capacity exceeds ENTRY capacity, please fill again"," ")</f>
        <v xml:space="preserve"> </v>
      </c>
      <c r="S23" s="79"/>
      <c r="T23" s="79"/>
    </row>
    <row r="24" spans="3:20" s="14" customFormat="1" ht="22.95" customHeight="1">
      <c r="C24" s="52">
        <v>2028</v>
      </c>
      <c r="D24" s="53"/>
      <c r="E24" s="54" t="s">
        <v>27</v>
      </c>
      <c r="F24" s="23"/>
      <c r="G24" s="29">
        <v>2028</v>
      </c>
      <c r="H24" s="53">
        <f t="shared" si="1"/>
        <v>0</v>
      </c>
      <c r="I24" s="54" t="s">
        <v>28</v>
      </c>
      <c r="J24" s="23"/>
      <c r="K24" s="29">
        <v>2028</v>
      </c>
      <c r="L24" s="54"/>
      <c r="M24" s="54" t="s">
        <v>28</v>
      </c>
      <c r="N24" s="53"/>
      <c r="O24" s="54" t="s">
        <v>28</v>
      </c>
      <c r="P24" s="54"/>
      <c r="Q24" s="54" t="s">
        <v>28</v>
      </c>
      <c r="R24" s="78" t="str">
        <f t="shared" si="2"/>
        <v xml:space="preserve"> </v>
      </c>
      <c r="S24" s="79"/>
      <c r="T24" s="79"/>
    </row>
    <row r="25" spans="3:20" s="14" customFormat="1" ht="24.6" customHeight="1">
      <c r="C25" s="52">
        <v>2029</v>
      </c>
      <c r="D25" s="53"/>
      <c r="E25" s="54" t="s">
        <v>27</v>
      </c>
      <c r="F25" s="23"/>
      <c r="G25" s="29">
        <v>2029</v>
      </c>
      <c r="H25" s="53">
        <f t="shared" si="1"/>
        <v>0</v>
      </c>
      <c r="I25" s="54" t="s">
        <v>28</v>
      </c>
      <c r="J25" s="23"/>
      <c r="K25" s="29">
        <v>2029</v>
      </c>
      <c r="L25" s="54"/>
      <c r="M25" s="54" t="s">
        <v>28</v>
      </c>
      <c r="N25" s="53"/>
      <c r="O25" s="54" t="s">
        <v>28</v>
      </c>
      <c r="P25" s="54"/>
      <c r="Q25" s="54" t="s">
        <v>28</v>
      </c>
      <c r="R25" s="78" t="str">
        <f t="shared" si="2"/>
        <v xml:space="preserve"> </v>
      </c>
      <c r="S25" s="79"/>
      <c r="T25" s="79"/>
    </row>
    <row r="26" spans="3:20" s="14" customFormat="1" ht="22.95" customHeight="1">
      <c r="C26" s="52">
        <v>2030</v>
      </c>
      <c r="D26" s="53"/>
      <c r="E26" s="54" t="s">
        <v>27</v>
      </c>
      <c r="F26" s="23"/>
      <c r="G26" s="29">
        <v>2030</v>
      </c>
      <c r="H26" s="53">
        <f t="shared" si="1"/>
        <v>0</v>
      </c>
      <c r="I26" s="54" t="s">
        <v>28</v>
      </c>
      <c r="J26" s="23"/>
      <c r="K26" s="29">
        <v>2030</v>
      </c>
      <c r="L26" s="54"/>
      <c r="M26" s="54" t="s">
        <v>28</v>
      </c>
      <c r="N26" s="53"/>
      <c r="O26" s="54" t="s">
        <v>28</v>
      </c>
      <c r="P26" s="54"/>
      <c r="Q26" s="54" t="s">
        <v>28</v>
      </c>
      <c r="R26" s="78"/>
      <c r="S26" s="79"/>
      <c r="T26" s="79"/>
    </row>
    <row r="27" spans="3:20" s="14" customFormat="1" ht="22.95" customHeight="1">
      <c r="C27" s="52">
        <v>2031</v>
      </c>
      <c r="D27" s="53"/>
      <c r="E27" s="54" t="s">
        <v>27</v>
      </c>
      <c r="F27" s="23"/>
      <c r="G27" s="29">
        <v>2031</v>
      </c>
      <c r="H27" s="53">
        <f t="shared" si="1"/>
        <v>0</v>
      </c>
      <c r="I27" s="54" t="s">
        <v>28</v>
      </c>
      <c r="J27" s="23"/>
      <c r="K27" s="29">
        <v>2031</v>
      </c>
      <c r="L27" s="54"/>
      <c r="M27" s="54" t="s">
        <v>28</v>
      </c>
      <c r="N27" s="53"/>
      <c r="O27" s="54" t="s">
        <v>28</v>
      </c>
      <c r="P27" s="54"/>
      <c r="Q27" s="54" t="s">
        <v>28</v>
      </c>
      <c r="R27" s="78" t="str">
        <f t="shared" si="2"/>
        <v xml:space="preserve"> </v>
      </c>
      <c r="S27" s="79"/>
      <c r="T27" s="79"/>
    </row>
    <row r="28" spans="3:20" s="14" customFormat="1" ht="22.95" customHeight="1">
      <c r="C28" s="52">
        <v>2032</v>
      </c>
      <c r="D28" s="53"/>
      <c r="E28" s="54" t="s">
        <v>27</v>
      </c>
      <c r="F28" s="23"/>
      <c r="G28" s="29">
        <v>2032</v>
      </c>
      <c r="H28" s="53">
        <f t="shared" si="1"/>
        <v>0</v>
      </c>
      <c r="I28" s="54" t="s">
        <v>28</v>
      </c>
      <c r="J28" s="23"/>
      <c r="K28" s="29">
        <v>2032</v>
      </c>
      <c r="L28" s="54"/>
      <c r="M28" s="54" t="s">
        <v>28</v>
      </c>
      <c r="N28" s="53"/>
      <c r="O28" s="54" t="s">
        <v>28</v>
      </c>
      <c r="P28" s="54"/>
      <c r="Q28" s="54" t="s">
        <v>28</v>
      </c>
      <c r="R28" s="78" t="str">
        <f t="shared" si="2"/>
        <v xml:space="preserve"> </v>
      </c>
      <c r="S28" s="79"/>
      <c r="T28" s="79"/>
    </row>
    <row r="29" spans="3:20" s="14" customFormat="1" ht="23.4" customHeight="1">
      <c r="C29" s="52">
        <v>2033</v>
      </c>
      <c r="D29" s="53"/>
      <c r="E29" s="54" t="s">
        <v>27</v>
      </c>
      <c r="F29" s="23"/>
      <c r="G29" s="29">
        <v>2033</v>
      </c>
      <c r="H29" s="53">
        <f t="shared" si="1"/>
        <v>0</v>
      </c>
      <c r="I29" s="54" t="s">
        <v>28</v>
      </c>
      <c r="J29" s="23"/>
      <c r="K29" s="29">
        <v>2033</v>
      </c>
      <c r="L29" s="54"/>
      <c r="M29" s="54" t="s">
        <v>28</v>
      </c>
      <c r="N29" s="53"/>
      <c r="O29" s="54" t="s">
        <v>28</v>
      </c>
      <c r="P29" s="54"/>
      <c r="Q29" s="54" t="s">
        <v>28</v>
      </c>
      <c r="R29" s="78" t="str">
        <f t="shared" si="2"/>
        <v xml:space="preserve"> </v>
      </c>
      <c r="S29" s="79"/>
      <c r="T29" s="79"/>
    </row>
    <row r="30" spans="3:20" s="14" customFormat="1" ht="22.2" customHeight="1">
      <c r="C30" s="52">
        <v>2034</v>
      </c>
      <c r="D30" s="53"/>
      <c r="E30" s="54" t="s">
        <v>27</v>
      </c>
      <c r="F30" s="23"/>
      <c r="G30" s="29">
        <v>2034</v>
      </c>
      <c r="H30" s="53">
        <f t="shared" si="1"/>
        <v>0</v>
      </c>
      <c r="I30" s="54" t="s">
        <v>28</v>
      </c>
      <c r="J30" s="23"/>
      <c r="K30" s="29">
        <v>2034</v>
      </c>
      <c r="L30" s="54"/>
      <c r="M30" s="54" t="s">
        <v>28</v>
      </c>
      <c r="N30" s="53"/>
      <c r="O30" s="54" t="s">
        <v>28</v>
      </c>
      <c r="P30" s="54"/>
      <c r="Q30" s="54" t="s">
        <v>28</v>
      </c>
      <c r="R30" s="78" t="str">
        <f t="shared" si="2"/>
        <v xml:space="preserve"> </v>
      </c>
      <c r="S30" s="79"/>
      <c r="T30" s="79"/>
    </row>
    <row r="31" spans="3:20" s="14" customFormat="1" ht="22.95" customHeight="1">
      <c r="C31" s="52">
        <v>2035</v>
      </c>
      <c r="D31" s="53"/>
      <c r="E31" s="54" t="s">
        <v>27</v>
      </c>
      <c r="F31" s="23"/>
      <c r="G31" s="29">
        <v>2035</v>
      </c>
      <c r="H31" s="53">
        <f t="shared" si="1"/>
        <v>0</v>
      </c>
      <c r="I31" s="54" t="s">
        <v>28</v>
      </c>
      <c r="J31" s="23"/>
      <c r="K31" s="29">
        <v>2035</v>
      </c>
      <c r="L31" s="54"/>
      <c r="M31" s="54" t="s">
        <v>28</v>
      </c>
      <c r="N31" s="53"/>
      <c r="O31" s="54" t="s">
        <v>28</v>
      </c>
      <c r="P31" s="54"/>
      <c r="Q31" s="54" t="s">
        <v>28</v>
      </c>
      <c r="R31" s="78" t="str">
        <f t="shared" si="2"/>
        <v xml:space="preserve"> </v>
      </c>
      <c r="S31" s="79"/>
      <c r="T31" s="79"/>
    </row>
    <row r="32" spans="3:20" s="14" customFormat="1" ht="23.4" customHeight="1">
      <c r="C32" s="52">
        <v>2036</v>
      </c>
      <c r="D32" s="53"/>
      <c r="E32" s="54" t="s">
        <v>27</v>
      </c>
      <c r="F32" s="23"/>
      <c r="G32" s="29">
        <v>2036</v>
      </c>
      <c r="H32" s="53">
        <f t="shared" si="1"/>
        <v>0</v>
      </c>
      <c r="I32" s="54" t="s">
        <v>28</v>
      </c>
      <c r="J32" s="23"/>
      <c r="K32" s="29">
        <v>2036</v>
      </c>
      <c r="L32" s="54"/>
      <c r="M32" s="54" t="s">
        <v>28</v>
      </c>
      <c r="N32" s="53"/>
      <c r="O32" s="54" t="s">
        <v>28</v>
      </c>
      <c r="P32" s="54"/>
      <c r="Q32" s="54" t="s">
        <v>28</v>
      </c>
      <c r="R32" s="78" t="str">
        <f t="shared" si="2"/>
        <v xml:space="preserve"> </v>
      </c>
      <c r="S32" s="79"/>
      <c r="T32" s="79"/>
    </row>
    <row r="33" spans="1:20" s="14" customFormat="1" ht="22.2" customHeight="1">
      <c r="C33" s="52">
        <v>2037</v>
      </c>
      <c r="D33" s="53"/>
      <c r="E33" s="54" t="s">
        <v>27</v>
      </c>
      <c r="F33" s="23"/>
      <c r="G33" s="29">
        <v>2037</v>
      </c>
      <c r="H33" s="53">
        <f t="shared" si="1"/>
        <v>0</v>
      </c>
      <c r="I33" s="54" t="s">
        <v>28</v>
      </c>
      <c r="J33" s="23"/>
      <c r="K33" s="29">
        <v>2037</v>
      </c>
      <c r="L33" s="54"/>
      <c r="M33" s="54" t="s">
        <v>28</v>
      </c>
      <c r="N33" s="53"/>
      <c r="O33" s="54" t="s">
        <v>28</v>
      </c>
      <c r="P33" s="54"/>
      <c r="Q33" s="54" t="s">
        <v>28</v>
      </c>
      <c r="R33" s="78" t="str">
        <f t="shared" si="2"/>
        <v xml:space="preserve"> </v>
      </c>
      <c r="S33" s="79"/>
      <c r="T33" s="79"/>
    </row>
    <row r="34" spans="1:20" ht="20.399999999999999" customHeight="1">
      <c r="A34" s="14"/>
      <c r="B34" s="14"/>
      <c r="C34" s="52">
        <v>2038</v>
      </c>
      <c r="D34" s="53"/>
      <c r="E34" s="54" t="s">
        <v>27</v>
      </c>
      <c r="F34" s="23"/>
      <c r="G34" s="29">
        <v>2038</v>
      </c>
      <c r="H34" s="53">
        <f t="shared" si="1"/>
        <v>0</v>
      </c>
      <c r="I34" s="54" t="s">
        <v>28</v>
      </c>
      <c r="J34" s="23"/>
      <c r="K34" s="29">
        <v>2038</v>
      </c>
      <c r="L34" s="54"/>
      <c r="M34" s="54" t="s">
        <v>28</v>
      </c>
      <c r="N34" s="53"/>
      <c r="O34" s="54" t="s">
        <v>28</v>
      </c>
      <c r="P34" s="54"/>
      <c r="Q34" s="54" t="s">
        <v>28</v>
      </c>
      <c r="R34" s="78" t="str">
        <f t="shared" si="2"/>
        <v xml:space="preserve"> </v>
      </c>
      <c r="S34" s="79"/>
      <c r="T34" s="79"/>
    </row>
    <row r="35" spans="1:20" ht="23.4" customHeight="1">
      <c r="A35" s="14"/>
      <c r="B35" s="14"/>
      <c r="C35" s="52">
        <v>2039</v>
      </c>
      <c r="D35" s="53"/>
      <c r="E35" s="54" t="s">
        <v>27</v>
      </c>
      <c r="F35" s="23"/>
      <c r="G35" s="29">
        <v>2039</v>
      </c>
      <c r="H35" s="53">
        <f t="shared" si="1"/>
        <v>0</v>
      </c>
      <c r="I35" s="54" t="s">
        <v>28</v>
      </c>
      <c r="J35" s="23"/>
      <c r="K35" s="29">
        <v>2039</v>
      </c>
      <c r="L35" s="54"/>
      <c r="M35" s="54" t="s">
        <v>28</v>
      </c>
      <c r="N35" s="53"/>
      <c r="O35" s="54" t="s">
        <v>28</v>
      </c>
      <c r="P35" s="54"/>
      <c r="Q35" s="54" t="s">
        <v>28</v>
      </c>
      <c r="R35" s="78" t="str">
        <f t="shared" si="2"/>
        <v xml:space="preserve"> </v>
      </c>
      <c r="S35" s="79"/>
      <c r="T35" s="79"/>
    </row>
    <row r="36" spans="1:20" ht="25.2" customHeight="1">
      <c r="A36" s="14"/>
      <c r="B36" s="14"/>
      <c r="C36" s="52">
        <v>2040</v>
      </c>
      <c r="D36" s="53"/>
      <c r="E36" s="54" t="s">
        <v>27</v>
      </c>
      <c r="F36" s="23"/>
      <c r="G36" s="29">
        <v>2040</v>
      </c>
      <c r="H36" s="53">
        <f t="shared" si="1"/>
        <v>0</v>
      </c>
      <c r="I36" s="54" t="s">
        <v>28</v>
      </c>
      <c r="J36" s="23"/>
      <c r="K36" s="29">
        <v>2040</v>
      </c>
      <c r="L36" s="54"/>
      <c r="M36" s="54" t="s">
        <v>28</v>
      </c>
      <c r="N36" s="53"/>
      <c r="O36" s="54" t="s">
        <v>28</v>
      </c>
      <c r="P36" s="54"/>
      <c r="Q36" s="54" t="s">
        <v>28</v>
      </c>
      <c r="R36" s="78" t="str">
        <f t="shared" si="2"/>
        <v xml:space="preserve"> </v>
      </c>
      <c r="S36" s="79"/>
      <c r="T36" s="79"/>
    </row>
    <row r="37" spans="1:20" ht="21.6" customHeight="1">
      <c r="A37" s="14"/>
      <c r="B37" s="14"/>
      <c r="C37" s="52">
        <v>2041</v>
      </c>
      <c r="D37" s="53"/>
      <c r="E37" s="54" t="s">
        <v>27</v>
      </c>
      <c r="F37" s="23"/>
      <c r="G37" s="29">
        <v>2041</v>
      </c>
      <c r="H37" s="53">
        <f t="shared" si="1"/>
        <v>0</v>
      </c>
      <c r="I37" s="54" t="s">
        <v>28</v>
      </c>
      <c r="J37" s="23"/>
      <c r="K37" s="29">
        <v>2041</v>
      </c>
      <c r="L37" s="54"/>
      <c r="M37" s="54" t="s">
        <v>28</v>
      </c>
      <c r="N37" s="53"/>
      <c r="O37" s="54" t="s">
        <v>28</v>
      </c>
      <c r="P37" s="54"/>
      <c r="Q37" s="54" t="s">
        <v>28</v>
      </c>
      <c r="R37" s="78" t="str">
        <f t="shared" si="2"/>
        <v xml:space="preserve"> </v>
      </c>
      <c r="S37" s="79"/>
      <c r="T37" s="79"/>
    </row>
    <row r="38" spans="1:20" ht="24.6" customHeight="1">
      <c r="A38" s="14"/>
      <c r="B38" s="14"/>
      <c r="C38" s="52">
        <v>2042</v>
      </c>
      <c r="D38" s="53"/>
      <c r="E38" s="54" t="s">
        <v>27</v>
      </c>
      <c r="F38" s="23"/>
      <c r="G38" s="29">
        <v>2042</v>
      </c>
      <c r="H38" s="53">
        <f t="shared" si="1"/>
        <v>0</v>
      </c>
      <c r="I38" s="54" t="s">
        <v>28</v>
      </c>
      <c r="J38" s="23"/>
      <c r="K38" s="29">
        <v>2042</v>
      </c>
      <c r="L38" s="54"/>
      <c r="M38" s="54" t="s">
        <v>28</v>
      </c>
      <c r="N38" s="53"/>
      <c r="O38" s="54" t="s">
        <v>28</v>
      </c>
      <c r="P38" s="54"/>
      <c r="Q38" s="54" t="s">
        <v>28</v>
      </c>
      <c r="R38" s="78" t="str">
        <f t="shared" si="2"/>
        <v xml:space="preserve"> </v>
      </c>
      <c r="S38" s="79"/>
      <c r="T38" s="79"/>
    </row>
    <row r="39" spans="1:20" ht="25.2" customHeight="1">
      <c r="A39" s="14"/>
      <c r="B39" s="14"/>
      <c r="C39" s="52">
        <v>2043</v>
      </c>
      <c r="D39" s="53"/>
      <c r="E39" s="54" t="s">
        <v>27</v>
      </c>
      <c r="F39" s="23"/>
      <c r="G39" s="29">
        <v>2043</v>
      </c>
      <c r="H39" s="53">
        <f t="shared" si="1"/>
        <v>0</v>
      </c>
      <c r="I39" s="54" t="s">
        <v>28</v>
      </c>
      <c r="J39" s="23"/>
      <c r="K39" s="29">
        <v>2043</v>
      </c>
      <c r="L39" s="54"/>
      <c r="M39" s="54" t="s">
        <v>28</v>
      </c>
      <c r="N39" s="53"/>
      <c r="O39" s="54" t="s">
        <v>28</v>
      </c>
      <c r="P39" s="54"/>
      <c r="Q39" s="54" t="s">
        <v>28</v>
      </c>
      <c r="R39" s="78" t="str">
        <f t="shared" si="2"/>
        <v xml:space="preserve"> </v>
      </c>
      <c r="S39" s="79"/>
      <c r="T39" s="79"/>
    </row>
    <row r="40" spans="1:20" ht="23.4" customHeight="1">
      <c r="A40" s="14"/>
      <c r="B40" s="14"/>
      <c r="C40" s="52">
        <v>2044</v>
      </c>
      <c r="D40" s="53"/>
      <c r="E40" s="54" t="s">
        <v>27</v>
      </c>
      <c r="F40" s="23"/>
      <c r="G40" s="29">
        <v>2044</v>
      </c>
      <c r="H40" s="53">
        <f t="shared" si="1"/>
        <v>0</v>
      </c>
      <c r="I40" s="54" t="s">
        <v>28</v>
      </c>
      <c r="J40" s="23"/>
      <c r="K40" s="29">
        <v>2044</v>
      </c>
      <c r="L40" s="54"/>
      <c r="M40" s="54" t="s">
        <v>28</v>
      </c>
      <c r="N40" s="53"/>
      <c r="O40" s="54" t="s">
        <v>28</v>
      </c>
      <c r="P40" s="54"/>
      <c r="Q40" s="54" t="s">
        <v>28</v>
      </c>
      <c r="R40" s="78" t="str">
        <f t="shared" si="2"/>
        <v xml:space="preserve"> </v>
      </c>
      <c r="S40" s="79"/>
      <c r="T40" s="79"/>
    </row>
    <row r="41" spans="1:20" ht="15.6">
      <c r="A41" s="14"/>
      <c r="B41" s="14"/>
      <c r="C41" s="26" t="s">
        <v>29</v>
      </c>
      <c r="D41" s="48">
        <f>SUM(D22:D40)</f>
        <v>0</v>
      </c>
      <c r="E41" s="27" t="s">
        <v>0</v>
      </c>
      <c r="F41" s="18"/>
      <c r="G41" s="29"/>
      <c r="H41" s="49"/>
      <c r="I41" s="30"/>
      <c r="J41" s="31"/>
      <c r="K41" s="29"/>
      <c r="L41" s="28"/>
      <c r="M41" s="28"/>
      <c r="N41" s="28"/>
      <c r="O41" s="28"/>
      <c r="P41" s="28"/>
      <c r="Q41" s="28"/>
      <c r="R41" s="50" t="str">
        <f t="shared" si="2"/>
        <v xml:space="preserve"> </v>
      </c>
      <c r="S41" s="51"/>
      <c r="T41" s="51"/>
    </row>
    <row r="42" spans="1:20">
      <c r="A42" s="14"/>
      <c r="B42" s="14"/>
      <c r="C42" s="21"/>
      <c r="D42" s="22"/>
      <c r="E42" s="22"/>
      <c r="F42" s="14"/>
      <c r="G42" s="14"/>
      <c r="H42" s="14"/>
      <c r="I42" s="14"/>
      <c r="J42" s="14"/>
      <c r="K42" s="14"/>
      <c r="L42" s="14"/>
      <c r="M42" s="14"/>
      <c r="N42" s="14"/>
      <c r="O42" s="14"/>
      <c r="P42" s="14"/>
      <c r="Q42" s="14"/>
      <c r="R42" s="14"/>
      <c r="S42" s="14"/>
      <c r="T42" s="14"/>
    </row>
    <row r="43" spans="1:20" ht="18" customHeight="1">
      <c r="A43" s="14"/>
      <c r="B43" s="77" t="s">
        <v>48</v>
      </c>
      <c r="C43" s="77"/>
      <c r="D43" s="77"/>
      <c r="E43" s="77"/>
      <c r="F43" s="77"/>
      <c r="G43" s="77"/>
      <c r="H43" s="77"/>
      <c r="I43" s="77"/>
      <c r="J43" s="77"/>
      <c r="K43" s="77"/>
      <c r="L43" s="77"/>
      <c r="M43" s="77"/>
      <c r="N43" s="77"/>
      <c r="O43" s="67"/>
      <c r="P43" s="67"/>
      <c r="Q43" s="67"/>
      <c r="R43" s="14"/>
      <c r="S43" s="14"/>
      <c r="T43" s="14"/>
    </row>
    <row r="44" spans="1:20">
      <c r="A44" s="14"/>
      <c r="B44" s="77"/>
      <c r="C44" s="77"/>
      <c r="D44" s="77"/>
      <c r="E44" s="77"/>
      <c r="F44" s="77"/>
      <c r="G44" s="77"/>
      <c r="H44" s="77"/>
      <c r="I44" s="77"/>
      <c r="J44" s="77"/>
      <c r="K44" s="77"/>
      <c r="L44" s="77"/>
      <c r="M44" s="77"/>
      <c r="N44" s="77"/>
      <c r="O44" s="67"/>
      <c r="P44" s="67"/>
      <c r="Q44" s="67"/>
      <c r="R44" s="14"/>
      <c r="S44" s="14"/>
      <c r="T44" s="14"/>
    </row>
    <row r="45" spans="1:20" ht="4.2" customHeight="1">
      <c r="A45" s="14"/>
      <c r="B45" s="67"/>
      <c r="C45" s="67"/>
      <c r="D45" s="67"/>
      <c r="E45" s="67"/>
      <c r="F45" s="67"/>
      <c r="G45" s="67"/>
      <c r="H45" s="67"/>
      <c r="I45" s="67"/>
      <c r="J45" s="67"/>
      <c r="K45" s="67"/>
      <c r="L45" s="67"/>
      <c r="M45" s="67"/>
      <c r="N45" s="67"/>
      <c r="O45" s="67"/>
      <c r="P45" s="67"/>
      <c r="Q45" s="67"/>
      <c r="R45" s="14"/>
      <c r="S45" s="14"/>
      <c r="T45" s="14"/>
    </row>
    <row r="46" spans="1:20">
      <c r="A46" s="14"/>
      <c r="B46" s="14"/>
      <c r="C46" s="14"/>
      <c r="D46" s="14"/>
      <c r="E46" s="14"/>
      <c r="F46" s="14"/>
      <c r="G46" s="14"/>
      <c r="H46" s="14"/>
      <c r="I46" s="14"/>
      <c r="J46" s="14"/>
      <c r="K46" s="14"/>
      <c r="L46" s="14"/>
      <c r="M46" s="14"/>
      <c r="N46" s="14"/>
      <c r="O46" s="14"/>
      <c r="P46" s="14"/>
      <c r="Q46" s="14"/>
      <c r="R46" s="14"/>
      <c r="S46" s="14"/>
      <c r="T46" s="14"/>
    </row>
    <row r="47" spans="1:20">
      <c r="A47" s="14"/>
      <c r="B47" s="71"/>
      <c r="C47" s="72"/>
      <c r="D47" s="72"/>
      <c r="E47" s="72"/>
      <c r="F47" s="72"/>
      <c r="G47" s="72"/>
      <c r="H47" s="72"/>
      <c r="I47" s="72"/>
      <c r="J47" s="72"/>
      <c r="K47" s="72"/>
      <c r="L47" s="72"/>
      <c r="M47" s="72"/>
      <c r="N47" s="73"/>
      <c r="O47" s="65"/>
      <c r="P47" s="62"/>
      <c r="Q47" s="62"/>
      <c r="R47" s="66"/>
      <c r="S47" s="14"/>
      <c r="T47" s="14"/>
    </row>
    <row r="48" spans="1:20" ht="27" customHeight="1">
      <c r="A48" s="14"/>
      <c r="B48" s="74"/>
      <c r="C48" s="75"/>
      <c r="D48" s="75"/>
      <c r="E48" s="75"/>
      <c r="F48" s="75"/>
      <c r="G48" s="75"/>
      <c r="H48" s="75"/>
      <c r="I48" s="75"/>
      <c r="J48" s="75"/>
      <c r="K48" s="75"/>
      <c r="L48" s="75"/>
      <c r="M48" s="75"/>
      <c r="N48" s="76"/>
      <c r="O48" s="65"/>
      <c r="P48" s="62"/>
      <c r="Q48" s="62"/>
      <c r="R48" s="66"/>
      <c r="S48" s="14"/>
      <c r="T48" s="14"/>
    </row>
    <row r="49" spans="1:20">
      <c r="A49" s="14"/>
      <c r="B49" s="14"/>
      <c r="C49" s="14"/>
      <c r="D49" s="14"/>
      <c r="E49" s="14"/>
      <c r="F49" s="14"/>
      <c r="G49" s="14"/>
      <c r="H49" s="14"/>
      <c r="I49" s="14"/>
      <c r="J49" s="14"/>
      <c r="K49" s="14"/>
      <c r="L49" s="14"/>
      <c r="M49" s="14"/>
      <c r="N49" s="14"/>
      <c r="O49" s="14"/>
      <c r="P49" s="66"/>
      <c r="Q49" s="66"/>
      <c r="R49" s="14"/>
      <c r="S49" s="14"/>
      <c r="T49" s="14"/>
    </row>
    <row r="50" spans="1:20">
      <c r="A50" s="14"/>
      <c r="B50" s="14" t="s">
        <v>42</v>
      </c>
      <c r="C50" s="14"/>
      <c r="D50" s="14"/>
      <c r="E50" s="14"/>
      <c r="F50" s="14"/>
      <c r="G50" s="14"/>
      <c r="H50" s="14"/>
      <c r="I50" s="14"/>
      <c r="J50" s="14"/>
      <c r="K50" s="14"/>
      <c r="L50" s="14"/>
      <c r="M50" s="14"/>
      <c r="N50" s="14"/>
      <c r="O50" s="14"/>
      <c r="P50" s="14"/>
      <c r="Q50" s="14"/>
      <c r="R50" s="14"/>
      <c r="S50" s="14"/>
      <c r="T50" s="14"/>
    </row>
    <row r="51" spans="1:20">
      <c r="A51" s="14"/>
      <c r="B51" s="14"/>
      <c r="C51" s="14"/>
      <c r="D51" s="14"/>
      <c r="E51" s="14"/>
      <c r="F51" s="14"/>
      <c r="G51" s="14"/>
      <c r="H51" s="14"/>
      <c r="I51" s="14"/>
      <c r="J51" s="14"/>
      <c r="K51" s="14"/>
      <c r="L51" s="14"/>
      <c r="M51" s="14"/>
      <c r="N51" s="14"/>
      <c r="O51" s="14"/>
      <c r="P51" s="14"/>
      <c r="Q51" s="14"/>
      <c r="R51" s="14"/>
      <c r="S51" s="14"/>
      <c r="T51" s="14"/>
    </row>
    <row r="52" spans="1:20">
      <c r="A52" s="14"/>
      <c r="B52" s="71"/>
      <c r="C52" s="72"/>
      <c r="D52" s="72"/>
      <c r="E52" s="72"/>
      <c r="F52" s="72"/>
      <c r="G52" s="72"/>
      <c r="H52" s="72"/>
      <c r="I52" s="72"/>
      <c r="J52" s="72"/>
      <c r="K52" s="72"/>
      <c r="L52" s="72"/>
      <c r="M52" s="72"/>
      <c r="N52" s="73"/>
      <c r="O52" s="62"/>
      <c r="P52" s="62"/>
      <c r="Q52" s="62"/>
      <c r="R52" s="14"/>
      <c r="S52" s="14"/>
      <c r="T52" s="14"/>
    </row>
    <row r="53" spans="1:20" ht="22.2" customHeight="1">
      <c r="A53" s="14"/>
      <c r="B53" s="74"/>
      <c r="C53" s="75"/>
      <c r="D53" s="75"/>
      <c r="E53" s="75"/>
      <c r="F53" s="75"/>
      <c r="G53" s="75"/>
      <c r="H53" s="75"/>
      <c r="I53" s="75"/>
      <c r="J53" s="75"/>
      <c r="K53" s="75"/>
      <c r="L53" s="75"/>
      <c r="M53" s="75"/>
      <c r="N53" s="76"/>
      <c r="O53" s="62"/>
      <c r="P53" s="62"/>
      <c r="Q53" s="62"/>
      <c r="R53" s="14"/>
      <c r="S53" s="14"/>
      <c r="T53" s="14"/>
    </row>
    <row r="54" spans="1:20">
      <c r="A54" s="14"/>
      <c r="B54" s="14"/>
      <c r="C54" s="14"/>
      <c r="D54" s="14"/>
      <c r="E54" s="14"/>
      <c r="F54" s="14"/>
      <c r="G54" s="14"/>
      <c r="H54" s="14"/>
      <c r="I54" s="14"/>
      <c r="J54" s="14"/>
      <c r="K54" s="14"/>
      <c r="L54" s="14"/>
      <c r="M54" s="14"/>
      <c r="N54" s="14"/>
      <c r="O54" s="14"/>
      <c r="P54" s="14"/>
      <c r="Q54" s="14"/>
      <c r="R54" s="14"/>
      <c r="S54" s="14"/>
      <c r="T54" s="14"/>
    </row>
    <row r="55" spans="1:20">
      <c r="A55" s="14"/>
      <c r="B55" s="14"/>
      <c r="C55" s="14"/>
      <c r="D55" s="14"/>
      <c r="E55" s="14"/>
      <c r="F55" s="14"/>
      <c r="G55" s="14"/>
      <c r="H55" s="14"/>
      <c r="I55" s="14"/>
      <c r="J55" s="14"/>
      <c r="K55" s="14"/>
      <c r="L55" s="14"/>
      <c r="M55" s="14"/>
      <c r="N55" s="14"/>
      <c r="O55" s="14"/>
      <c r="P55" s="14"/>
      <c r="Q55" s="14"/>
      <c r="R55" s="14"/>
      <c r="S55" s="14"/>
      <c r="T55" s="14"/>
    </row>
    <row r="56" spans="1:20">
      <c r="A56" s="14"/>
      <c r="B56" s="14"/>
      <c r="C56" s="14"/>
      <c r="D56" s="14"/>
      <c r="E56" s="14"/>
      <c r="F56" s="14"/>
      <c r="G56" s="14"/>
      <c r="H56" s="14"/>
      <c r="I56" s="14"/>
      <c r="J56" s="14"/>
      <c r="K56" s="14"/>
      <c r="L56" s="14"/>
      <c r="M56" s="14"/>
      <c r="N56" s="14"/>
      <c r="O56" s="14"/>
      <c r="P56" s="14"/>
      <c r="Q56" s="14"/>
      <c r="R56" s="14"/>
      <c r="S56" s="14"/>
      <c r="T56" s="14"/>
    </row>
    <row r="57" spans="1:20">
      <c r="A57" s="14"/>
      <c r="B57" s="14"/>
      <c r="C57" s="14"/>
      <c r="D57" s="14"/>
      <c r="E57" s="14"/>
      <c r="F57" s="14"/>
      <c r="G57" s="14"/>
      <c r="H57" s="14"/>
      <c r="I57" s="14"/>
      <c r="J57" s="14"/>
      <c r="K57" s="14"/>
      <c r="L57" s="14"/>
      <c r="M57" s="14"/>
      <c r="N57" s="14"/>
      <c r="O57" s="14"/>
      <c r="P57" s="14"/>
      <c r="Q57" s="14"/>
      <c r="R57" s="14"/>
      <c r="S57" s="14"/>
      <c r="T57" s="14"/>
    </row>
  </sheetData>
  <mergeCells count="28">
    <mergeCell ref="R22:T22"/>
    <mergeCell ref="B2:Q3"/>
    <mergeCell ref="B5:D5"/>
    <mergeCell ref="E5:N5"/>
    <mergeCell ref="B9:N10"/>
    <mergeCell ref="B15:N15"/>
    <mergeCell ref="B13:C14"/>
    <mergeCell ref="R23:T23"/>
    <mergeCell ref="R24:T24"/>
    <mergeCell ref="R25:T25"/>
    <mergeCell ref="R27:T27"/>
    <mergeCell ref="R28:T28"/>
    <mergeCell ref="B47:N48"/>
    <mergeCell ref="B52:N53"/>
    <mergeCell ref="B43:N44"/>
    <mergeCell ref="R26:T26"/>
    <mergeCell ref="R33:T33"/>
    <mergeCell ref="R40:T40"/>
    <mergeCell ref="R34:T34"/>
    <mergeCell ref="R35:T35"/>
    <mergeCell ref="R36:T36"/>
    <mergeCell ref="R37:T37"/>
    <mergeCell ref="R38:T38"/>
    <mergeCell ref="R39:T39"/>
    <mergeCell ref="R29:T29"/>
    <mergeCell ref="R30:T30"/>
    <mergeCell ref="R31:T31"/>
    <mergeCell ref="R32:T32"/>
  </mergeCells>
  <conditionalFormatting sqref="R22:T22">
    <cfRule type="containsText" dxfId="3" priority="4" operator="containsText" text="&quot;EXIT capacity exceeds ENTRY capacity, please fill again&quot;">
      <formula>NOT(ISERROR(SEARCH("""EXIT capacity exceeds ENTRY capacity, please fill again""",R22)))</formula>
    </cfRule>
    <cfRule type="containsText" dxfId="2" priority="3" operator="containsText" text="EXIT capacity exceeds ENTRY capacity, please fill agai">
      <formula>NOT(ISERROR(SEARCH("EXIT capacity exceeds ENTRY capacity, please fill agai",R22)))</formula>
    </cfRule>
  </conditionalFormatting>
  <conditionalFormatting sqref="R23:T40">
    <cfRule type="containsText" dxfId="1" priority="1" operator="containsText" text="EXIT capacity exceeds ENTRY capacity, please fill agai">
      <formula>NOT(ISERROR(SEARCH("EXIT capacity exceeds ENTRY capacity, please fill agai",R23)))</formula>
    </cfRule>
    <cfRule type="containsText" dxfId="0" priority="2" operator="containsText" text="&quot;EXIT capacity exceeds ENTRY capacity, please fill again&quot;">
      <formula>NOT(ISERROR(SEARCH("""EXIT capacity exceeds ENTRY capacity, please fill again""",R23)))</formula>
    </cfRule>
  </conditionalFormatting>
  <pageMargins left="0.7" right="0.7" top="0.75" bottom="0.75" header="0.3" footer="0.3"/>
  <pageSetup paperSize="9" scale="13" fitToWidth="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5726BB2-7E84-4EB2-932F-DE4000A2915D}">
          <x14:formula1>
            <xm:f>additional!$B$4:$B$26</xm:f>
          </x14:formula1>
          <xm:sqref>D22:D40</xm:sqref>
        </x14:dataValidation>
        <x14:dataValidation type="list" allowBlank="1" showInputMessage="1" showErrorMessage="1" promptTitle="Please select the answer" prompt="Please select an answer" xr:uid="{D4AD83F0-14FA-4E54-BE51-5671CD4A1D32}">
          <x14:formula1>
            <xm:f>additional!$K$5:$K$6</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C52E-5DC8-4AC7-8392-7D76373D502F}">
  <sheetPr>
    <pageSetUpPr fitToPage="1"/>
  </sheetPr>
  <dimension ref="A1:K29"/>
  <sheetViews>
    <sheetView view="pageBreakPreview" zoomScale="90" zoomScaleNormal="100" zoomScaleSheetLayoutView="90" workbookViewId="0">
      <selection activeCell="E6" sqref="E6"/>
    </sheetView>
  </sheetViews>
  <sheetFormatPr defaultRowHeight="16.8"/>
  <cols>
    <col min="1" max="1" width="2.69921875" customWidth="1"/>
    <col min="2" max="2" width="11" customWidth="1"/>
    <col min="3" max="3" width="14.8984375" customWidth="1"/>
    <col min="4" max="4" width="14.3984375" customWidth="1"/>
    <col min="5" max="5" width="11.59765625" customWidth="1"/>
    <col min="6" max="6" width="11.69921875" customWidth="1"/>
    <col min="7" max="7" width="7.3984375" customWidth="1"/>
    <col min="8" max="8" width="12.5" customWidth="1"/>
    <col min="9" max="9" width="7.09765625" customWidth="1"/>
    <col min="10" max="10" width="12.09765625" customWidth="1"/>
    <col min="11" max="11" width="4" customWidth="1"/>
  </cols>
  <sheetData>
    <row r="1" spans="1:11">
      <c r="A1" s="3"/>
      <c r="B1" s="3"/>
      <c r="C1" s="3"/>
      <c r="D1" s="3"/>
      <c r="E1" s="3"/>
      <c r="F1" s="3"/>
      <c r="G1" s="3"/>
      <c r="H1" s="3"/>
      <c r="I1" s="3"/>
      <c r="J1" s="3"/>
      <c r="K1" s="3"/>
    </row>
    <row r="2" spans="1:11" ht="16.5" customHeight="1">
      <c r="A2" s="3"/>
      <c r="B2" s="94" t="s">
        <v>30</v>
      </c>
      <c r="C2" s="94"/>
      <c r="D2" s="94"/>
      <c r="E2" s="94"/>
      <c r="F2" s="94"/>
      <c r="G2" s="94"/>
      <c r="H2" s="94"/>
      <c r="I2" s="94"/>
      <c r="J2" s="94"/>
      <c r="K2" s="3"/>
    </row>
    <row r="3" spans="1:11" ht="46.5" customHeight="1">
      <c r="B3" s="94"/>
      <c r="C3" s="94"/>
      <c r="D3" s="94"/>
      <c r="E3" s="94"/>
      <c r="F3" s="94"/>
      <c r="G3" s="94"/>
      <c r="H3" s="94"/>
      <c r="I3" s="94"/>
      <c r="J3" s="94"/>
      <c r="K3" s="3"/>
    </row>
    <row r="4" spans="1:11" ht="16.5" customHeight="1">
      <c r="A4" s="3"/>
      <c r="B4" s="3"/>
      <c r="C4" s="3"/>
      <c r="D4" s="3"/>
      <c r="E4" s="3"/>
      <c r="F4" s="3"/>
      <c r="G4" s="3"/>
      <c r="H4" s="3"/>
      <c r="I4" s="3"/>
      <c r="J4" s="3"/>
      <c r="K4" s="3"/>
    </row>
    <row r="5" spans="1:11" ht="19.2">
      <c r="A5" s="3"/>
      <c r="B5" s="95" t="s">
        <v>22</v>
      </c>
      <c r="C5" s="95"/>
      <c r="D5" s="95"/>
      <c r="E5" s="96">
        <f>IFERROR('Participant''s details'!C6," ")</f>
        <v>0</v>
      </c>
      <c r="F5" s="96"/>
      <c r="G5" s="96"/>
      <c r="H5" s="96"/>
      <c r="I5" s="96"/>
      <c r="J5" s="96"/>
      <c r="K5" s="8"/>
    </row>
    <row r="6" spans="1:11" ht="19.2">
      <c r="A6" s="3"/>
      <c r="B6" s="3"/>
      <c r="C6" s="3"/>
      <c r="D6" s="3"/>
      <c r="E6" s="3"/>
      <c r="F6" s="3"/>
      <c r="G6" s="3"/>
      <c r="H6" s="6"/>
      <c r="I6" s="7"/>
      <c r="J6" s="4"/>
      <c r="K6" s="8"/>
    </row>
    <row r="7" spans="1:11" ht="19.2">
      <c r="A7" s="3"/>
      <c r="B7" s="9" t="s">
        <v>31</v>
      </c>
      <c r="C7" s="3"/>
      <c r="D7" s="3"/>
      <c r="F7" s="3"/>
      <c r="G7" s="3"/>
      <c r="I7" s="7"/>
      <c r="J7" s="4"/>
      <c r="K7" s="8"/>
    </row>
    <row r="8" spans="1:11" ht="19.2">
      <c r="A8" s="3"/>
      <c r="B8" s="3"/>
      <c r="C8" s="3"/>
      <c r="D8" s="3"/>
      <c r="E8" s="3"/>
      <c r="F8" s="3"/>
      <c r="G8" s="3"/>
      <c r="H8" s="6"/>
      <c r="I8" s="7"/>
      <c r="J8" s="4"/>
      <c r="K8" s="8"/>
    </row>
    <row r="9" spans="1:11" ht="41.25" customHeight="1">
      <c r="A9" s="3"/>
      <c r="B9" s="93" t="s">
        <v>32</v>
      </c>
      <c r="C9" s="93"/>
      <c r="D9" s="93"/>
      <c r="E9" s="93"/>
      <c r="F9" s="93"/>
      <c r="G9" s="93"/>
      <c r="H9" s="93"/>
      <c r="I9" s="93"/>
      <c r="J9" s="93"/>
      <c r="K9" s="8"/>
    </row>
    <row r="10" spans="1:11" ht="19.2">
      <c r="A10" s="3"/>
      <c r="B10" s="3"/>
      <c r="C10" s="3"/>
      <c r="D10" s="3"/>
      <c r="E10" s="3"/>
      <c r="F10" s="3"/>
      <c r="G10" s="3"/>
      <c r="H10" s="6"/>
      <c r="I10" s="7"/>
      <c r="J10" s="4"/>
      <c r="K10" s="8"/>
    </row>
    <row r="11" spans="1:11" ht="17.25" customHeight="1">
      <c r="A11" s="3"/>
      <c r="B11" s="84"/>
      <c r="C11" s="85"/>
      <c r="D11" s="85"/>
      <c r="E11" s="85"/>
      <c r="F11" s="85"/>
      <c r="G11" s="85"/>
      <c r="H11" s="85"/>
      <c r="I11" s="85"/>
      <c r="J11" s="86"/>
      <c r="K11" s="8"/>
    </row>
    <row r="12" spans="1:11" ht="17.25" customHeight="1">
      <c r="A12" s="3"/>
      <c r="B12" s="87"/>
      <c r="C12" s="88"/>
      <c r="D12" s="88"/>
      <c r="E12" s="88"/>
      <c r="F12" s="88"/>
      <c r="G12" s="88"/>
      <c r="H12" s="88"/>
      <c r="I12" s="88"/>
      <c r="J12" s="89"/>
      <c r="K12" s="8"/>
    </row>
    <row r="13" spans="1:11" ht="17.25" customHeight="1">
      <c r="A13" s="3"/>
      <c r="B13" s="87"/>
      <c r="C13" s="88"/>
      <c r="D13" s="88"/>
      <c r="E13" s="88"/>
      <c r="F13" s="88"/>
      <c r="G13" s="88"/>
      <c r="H13" s="88"/>
      <c r="I13" s="88"/>
      <c r="J13" s="89"/>
      <c r="K13" s="8"/>
    </row>
    <row r="14" spans="1:11" ht="17.25" customHeight="1">
      <c r="A14" s="3"/>
      <c r="B14" s="90"/>
      <c r="C14" s="91"/>
      <c r="D14" s="91"/>
      <c r="E14" s="91"/>
      <c r="F14" s="91"/>
      <c r="G14" s="91"/>
      <c r="H14" s="91"/>
      <c r="I14" s="91"/>
      <c r="J14" s="92"/>
      <c r="K14" s="8"/>
    </row>
    <row r="15" spans="1:11" s="3" customFormat="1" ht="19.2">
      <c r="I15" s="5"/>
      <c r="J15" s="5"/>
      <c r="K15" s="8"/>
    </row>
    <row r="16" spans="1:11" s="3" customFormat="1" ht="30.75" customHeight="1">
      <c r="A16" s="11"/>
      <c r="B16" s="93" t="s">
        <v>33</v>
      </c>
      <c r="C16" s="93"/>
      <c r="D16" s="93"/>
      <c r="E16" s="93"/>
      <c r="F16" s="93"/>
      <c r="G16" s="93"/>
      <c r="H16" s="93"/>
      <c r="I16" s="93"/>
      <c r="J16" s="93"/>
      <c r="K16" s="8"/>
    </row>
    <row r="17" spans="1:11" s="3" customFormat="1" ht="19.2">
      <c r="I17" s="5"/>
      <c r="J17" s="5"/>
      <c r="K17" s="8"/>
    </row>
    <row r="18" spans="1:11" s="3" customFormat="1">
      <c r="B18" s="84"/>
      <c r="C18" s="85"/>
      <c r="D18" s="85"/>
      <c r="E18" s="85"/>
      <c r="F18" s="85"/>
      <c r="G18" s="85"/>
      <c r="H18" s="85"/>
      <c r="I18" s="85"/>
      <c r="J18" s="86"/>
      <c r="K18" s="8"/>
    </row>
    <row r="19" spans="1:11" s="3" customFormat="1">
      <c r="B19" s="87"/>
      <c r="C19" s="88"/>
      <c r="D19" s="88"/>
      <c r="E19" s="88"/>
      <c r="F19" s="88"/>
      <c r="G19" s="88"/>
      <c r="H19" s="88"/>
      <c r="I19" s="88"/>
      <c r="J19" s="89"/>
      <c r="K19" s="8"/>
    </row>
    <row r="20" spans="1:11">
      <c r="A20" s="3"/>
      <c r="B20" s="87"/>
      <c r="C20" s="88"/>
      <c r="D20" s="88"/>
      <c r="E20" s="88"/>
      <c r="F20" s="88"/>
      <c r="G20" s="88"/>
      <c r="H20" s="88"/>
      <c r="I20" s="88"/>
      <c r="J20" s="89"/>
      <c r="K20" s="3"/>
    </row>
    <row r="21" spans="1:11">
      <c r="A21" s="3"/>
      <c r="B21" s="90"/>
      <c r="C21" s="91"/>
      <c r="D21" s="91"/>
      <c r="E21" s="91"/>
      <c r="F21" s="91"/>
      <c r="G21" s="91"/>
      <c r="H21" s="91"/>
      <c r="I21" s="91"/>
      <c r="J21" s="92"/>
      <c r="K21" s="3"/>
    </row>
    <row r="22" spans="1:11">
      <c r="A22" s="3"/>
      <c r="B22" s="10"/>
      <c r="C22" s="10"/>
      <c r="D22" s="10"/>
      <c r="E22" s="10"/>
      <c r="F22" s="10"/>
      <c r="G22" s="10"/>
      <c r="H22" s="10"/>
      <c r="I22" s="10"/>
      <c r="J22" s="10"/>
      <c r="K22" s="3"/>
    </row>
    <row r="23" spans="1:11" ht="44.25" customHeight="1">
      <c r="A23" s="3"/>
      <c r="B23" s="93" t="s">
        <v>34</v>
      </c>
      <c r="C23" s="93"/>
      <c r="D23" s="93"/>
      <c r="E23" s="93"/>
      <c r="F23" s="93"/>
      <c r="G23" s="93"/>
      <c r="H23" s="93"/>
      <c r="I23" s="93"/>
      <c r="J23" s="93"/>
      <c r="K23" s="3"/>
    </row>
    <row r="24" spans="1:11">
      <c r="A24" s="3"/>
      <c r="B24" s="12"/>
      <c r="C24" s="12"/>
      <c r="D24" s="12"/>
      <c r="E24" s="12"/>
      <c r="F24" s="12"/>
      <c r="G24" s="12"/>
      <c r="H24" s="3"/>
      <c r="I24" s="3"/>
      <c r="J24" s="3"/>
      <c r="K24" s="3"/>
    </row>
    <row r="25" spans="1:11">
      <c r="A25" s="3"/>
      <c r="B25" s="84"/>
      <c r="C25" s="85"/>
      <c r="D25" s="85"/>
      <c r="E25" s="85"/>
      <c r="F25" s="85"/>
      <c r="G25" s="85"/>
      <c r="H25" s="85"/>
      <c r="I25" s="85"/>
      <c r="J25" s="86"/>
      <c r="K25" s="3"/>
    </row>
    <row r="26" spans="1:11">
      <c r="A26" s="3"/>
      <c r="B26" s="87"/>
      <c r="C26" s="88"/>
      <c r="D26" s="88"/>
      <c r="E26" s="88"/>
      <c r="F26" s="88"/>
      <c r="G26" s="88"/>
      <c r="H26" s="88"/>
      <c r="I26" s="88"/>
      <c r="J26" s="89"/>
      <c r="K26" s="3"/>
    </row>
    <row r="27" spans="1:11">
      <c r="A27" s="3"/>
      <c r="B27" s="87"/>
      <c r="C27" s="88"/>
      <c r="D27" s="88"/>
      <c r="E27" s="88"/>
      <c r="F27" s="88"/>
      <c r="G27" s="88"/>
      <c r="H27" s="88"/>
      <c r="I27" s="88"/>
      <c r="J27" s="89"/>
      <c r="K27" s="3"/>
    </row>
    <row r="28" spans="1:11">
      <c r="A28" s="3"/>
      <c r="B28" s="90"/>
      <c r="C28" s="91"/>
      <c r="D28" s="91"/>
      <c r="E28" s="91"/>
      <c r="F28" s="91"/>
      <c r="G28" s="91"/>
      <c r="H28" s="91"/>
      <c r="I28" s="91"/>
      <c r="J28" s="92"/>
      <c r="K28" s="3"/>
    </row>
    <row r="29" spans="1:11">
      <c r="A29" s="3"/>
      <c r="B29" s="3"/>
      <c r="C29" s="3"/>
      <c r="D29" s="3"/>
      <c r="E29" s="3"/>
      <c r="F29" s="3"/>
      <c r="G29" s="3"/>
      <c r="H29" s="3"/>
      <c r="I29" s="3"/>
      <c r="J29" s="3"/>
      <c r="K29" s="3"/>
    </row>
  </sheetData>
  <mergeCells count="9">
    <mergeCell ref="B18:J21"/>
    <mergeCell ref="B23:J23"/>
    <mergeCell ref="B25:J28"/>
    <mergeCell ref="B2:J3"/>
    <mergeCell ref="B5:D5"/>
    <mergeCell ref="E5:J5"/>
    <mergeCell ref="B9:J9"/>
    <mergeCell ref="B11:J14"/>
    <mergeCell ref="B16:J16"/>
  </mergeCells>
  <pageMargins left="0.7" right="0.7" top="0.75" bottom="0.75" header="0.3" footer="0.3"/>
  <pageSetup paperSize="9"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EF47A884D26C846839DBBA39179BC75" ma:contentTypeVersion="2" ma:contentTypeDescription="Kurkite naują dokumentą." ma:contentTypeScope="" ma:versionID="94185bb667c1d840807b196b71220aaa">
  <xsd:schema xmlns:xsd="http://www.w3.org/2001/XMLSchema" xmlns:xs="http://www.w3.org/2001/XMLSchema" xmlns:p="http://schemas.microsoft.com/office/2006/metadata/properties" xmlns:ns2="5fc59222-7155-4b0e-b379-40003b6c4311" targetNamespace="http://schemas.microsoft.com/office/2006/metadata/properties" ma:root="true" ma:fieldsID="36a186e0047b92c8c37d64df5669b295" ns2:_="">
    <xsd:import namespace="5fc59222-7155-4b0e-b379-40003b6c431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59222-7155-4b0e-b379-40003b6c4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AD614E-C7A0-49D1-88BA-F56634617E6D}">
  <ds:schemaRefs>
    <ds:schemaRef ds:uri="http://schemas.microsoft.com/sharepoint/v3/contenttype/forms"/>
  </ds:schemaRefs>
</ds:datastoreItem>
</file>

<file path=customXml/itemProps2.xml><?xml version="1.0" encoding="utf-8"?>
<ds:datastoreItem xmlns:ds="http://schemas.openxmlformats.org/officeDocument/2006/customXml" ds:itemID="{808A617B-111D-4162-94C3-DFBE85C489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81A45B-5FED-4FB5-8F31-D5920997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59222-7155-4b0e-b379-40003b6c4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additional</vt:lpstr>
      <vt:lpstr>Participant's details</vt:lpstr>
      <vt:lpstr>1.1. OPEN_SEASON procedure </vt:lpstr>
      <vt:lpstr>1.3. TSO tariffs and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Rimantė Šerpytytė</dc:creator>
  <cp:keywords/>
  <dc:description/>
  <cp:lastModifiedBy>Beata Šilkonė</cp:lastModifiedBy>
  <cp:revision/>
  <dcterms:created xsi:type="dcterms:W3CDTF">2021-06-17T06:48:25Z</dcterms:created>
  <dcterms:modified xsi:type="dcterms:W3CDTF">2022-12-19T11:34:38Z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0x0101001EF47A884D26C846839DBBA39179BC75</vt:lpwstr>
  </property>
  <property fmtid="{D5CDD505-2E9C-101B-9397-08002B2CF9AE}" pid="3" name="MSIP_Label_40a194c4-decd-49a7-b39f-0e1f771bc324_Enabled">
    <vt:lpwstr>true</vt:lpwstr>
  </property>
  <property fmtid="{D5CDD505-2E9C-101B-9397-08002B2CF9AE}" pid="4" name="MSIP_Label_40a194c4-decd-49a7-b39f-0e1f771bc324_SetDate">
    <vt:lpwstr>2022-12-19T11:28:38Z</vt:lpwstr>
  </property>
  <property fmtid="{D5CDD505-2E9C-101B-9397-08002B2CF9AE}" pid="5" name="MSIP_Label_40a194c4-decd-49a7-b39f-0e1f771bc324_Method">
    <vt:lpwstr>Privileged</vt:lpwstr>
  </property>
  <property fmtid="{D5CDD505-2E9C-101B-9397-08002B2CF9AE}" pid="6" name="MSIP_Label_40a194c4-decd-49a7-b39f-0e1f771bc324_Name">
    <vt:lpwstr>Public</vt:lpwstr>
  </property>
  <property fmtid="{D5CDD505-2E9C-101B-9397-08002B2CF9AE}" pid="7" name="MSIP_Label_40a194c4-decd-49a7-b39f-0e1f771bc324_SiteId">
    <vt:lpwstr>e54289c6-b630-4215-acc5-57eec01212d6</vt:lpwstr>
  </property>
  <property fmtid="{D5CDD505-2E9C-101B-9397-08002B2CF9AE}" pid="8" name="MSIP_Label_40a194c4-decd-49a7-b39f-0e1f771bc324_ActionId">
    <vt:lpwstr>2ca2b150-ab34-4dac-b1d2-dba48195e6d6</vt:lpwstr>
  </property>
  <property fmtid="{D5CDD505-2E9C-101B-9397-08002B2CF9AE}" pid="9" name="MSIP_Label_40a194c4-decd-49a7-b39f-0e1f771bc324_ContentBits">
    <vt:lpwstr>0</vt:lpwstr>
  </property>
</Properties>
</file>